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17. Przemysłowa 5m80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53" i="1" l="1"/>
  <c r="G51" i="1"/>
  <c r="G49" i="1"/>
  <c r="G45" i="1"/>
  <c r="G43" i="1"/>
  <c r="G40" i="1"/>
  <c r="G37" i="1"/>
  <c r="G32" i="1"/>
  <c r="G28" i="1"/>
  <c r="G26" i="1"/>
  <c r="G23" i="1"/>
  <c r="G18" i="1"/>
  <c r="G15" i="1"/>
  <c r="G13" i="1"/>
  <c r="G11" i="1"/>
  <c r="G9" i="1"/>
</calcChain>
</file>

<file path=xl/sharedStrings.xml><?xml version="1.0" encoding="utf-8"?>
<sst xmlns="http://schemas.openxmlformats.org/spreadsheetml/2006/main" count="286" uniqueCount="152">
  <si>
    <t>E99-03-100 :  PRZEDMIAR ROBÓT</t>
  </si>
  <si>
    <t>Przemysłowa 5/80 -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</si>
  <si>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</si>
  <si>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</si>
  <si>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</si>
  <si>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</si>
  <si>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</si>
  <si>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</si>
  <si>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</si>
  <si>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</si>
  <si>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KNNR N002-12-06-06-00</t>
  </si>
  <si>
    <t>Analogia: demontaż listew przyściennych wsp. R = 0,5 - w pokoju</t>
  </si>
  <si>
    <t>metr</t>
  </si>
  <si>
    <t>1)</t>
  </si>
  <si>
    <t>2,1*2+2,23+2,7+2,48+2,7+1,15+3,6+1,55</t>
  </si>
  <si>
    <t>KNR  404-04-05-01-00</t>
  </si>
  <si>
    <t>Analogia: rozebranie posadzki z paneli podłogowych</t>
  </si>
  <si>
    <t>m2</t>
  </si>
  <si>
    <t>2,23*2,1+2,7*2,48+0,84*1,3</t>
  </si>
  <si>
    <t>KNR  404-05-04-03-00</t>
  </si>
  <si>
    <t>Rozebranie posadzki z płytek ceramicznych w kuchni i pokoju</t>
  </si>
  <si>
    <t>2,34*1,57+0,84*1,89</t>
  </si>
  <si>
    <t xml:space="preserve">  929-01-03-04-00 </t>
  </si>
  <si>
    <t>Rozbiórka ścianek działowych z płyt gipsowo-kartonowych, na szkielecie pojedynczym, powierzchnia powyżej 5m2, okładzina pojedyncza w pokoju</t>
  </si>
  <si>
    <t>3,85*2,5</t>
  </si>
  <si>
    <t>KNR C003-03-12-04-00</t>
  </si>
  <si>
    <t>Izolacji przy użyciu powłoki CL 51 na powierzchni poziomej w kuchni</t>
  </si>
  <si>
    <t>KNR  202-26-11-02-60</t>
  </si>
  <si>
    <t>Analogia: zagruntowanie 1-krotnie ATLAS GRUNTO-PLAST posadzek. Przyjęto zużycie 0,3kg/m2</t>
  </si>
  <si>
    <t>1) Pokój</t>
  </si>
  <si>
    <t>3,6*4,78-1,5*1,54</t>
  </si>
  <si>
    <t>2) Kuchnia</t>
  </si>
  <si>
    <t>2,34*1,57</t>
  </si>
  <si>
    <t>KNNR N002-12-07-01-00</t>
  </si>
  <si>
    <t>Analogia: wylewka grub 10 mm samopoziomującą masą szpachlową Atlas SMS 15. Przyjęto zużycie 16,6 kg/m2</t>
  </si>
  <si>
    <t>KNR  401-03-54-04-00</t>
  </si>
  <si>
    <t>Wykucie z muru ościeżnic drewnianych o powierzchni do 2 m2</t>
  </si>
  <si>
    <t>szt</t>
  </si>
  <si>
    <t>KNR  401-03-29-01-00</t>
  </si>
  <si>
    <t>Analogia: powiększenie otworu drzwiowego do łazienki</t>
  </si>
  <si>
    <t>0,23*2,05</t>
  </si>
  <si>
    <t>KNNR N002-11-04-01-00</t>
  </si>
  <si>
    <t>Ościeżnica stalowa FD-1</t>
  </si>
  <si>
    <t>KNR  401-07-08-02-00</t>
  </si>
  <si>
    <t>Wykonanie tynku cementowo-wapiennego kat III na ościeżach szer do 25 cm</t>
  </si>
  <si>
    <t>5*4</t>
  </si>
  <si>
    <t>KNR  202-10-17-03-00</t>
  </si>
  <si>
    <t>Skrzydla drzwiowe 1-dzielne o pow do 1,6 mr szklone szyba do 0,2 mr konfekcjonowane. Skrzydło drzwiowe do łazienki i WC z otworami wentylacyjnymi w dolnej części skrzydła.  W przypadku braku dostępności dopuszcza się montaż tuleii wentylacyjnych</t>
  </si>
  <si>
    <t>1) Łazienka</t>
  </si>
  <si>
    <t>0,8*2,0</t>
  </si>
  <si>
    <t>2) WC</t>
  </si>
  <si>
    <t>0,6*2,0</t>
  </si>
  <si>
    <t>KNR  401-09-09-04-00</t>
  </si>
  <si>
    <t>Dopasowanie zespolonych skrzydeł okiennych pow 0,5-2,0 m2</t>
  </si>
  <si>
    <t>KNR  401-12-15-05-00</t>
  </si>
  <si>
    <t>Mycie okien pozostałych typów obustronnie wraz z parapetem wsp R = 2,5</t>
  </si>
  <si>
    <t>2,05*1,40+0,85*1,38</t>
  </si>
  <si>
    <t xml:space="preserve">  000-00-00-00-00 </t>
  </si>
  <si>
    <t>Kalkulacja własna: demontaż roletek okiennych</t>
  </si>
  <si>
    <t>r-godz</t>
  </si>
  <si>
    <t>KNR  401-08-19-15-00</t>
  </si>
  <si>
    <t>Rozebranie wykładziny ściennej z płytek</t>
  </si>
  <si>
    <t>KNR  240-03-01-01-00</t>
  </si>
  <si>
    <t>Analogia: uzupełnienie tynku po zdemontowanych płytkach</t>
  </si>
  <si>
    <t>KNR  401-12-02-09-00</t>
  </si>
  <si>
    <t>Zeskrobanie i zmycie starej farby</t>
  </si>
  <si>
    <t>1) Ściany</t>
  </si>
  <si>
    <t>2,5*(2,1+3,6+4,78+3,24+1,46*3+1,42*3+1,57*2+2,34*2)+0,8*(1,54*2+1,39*2+0,9*2+0,82*2)-7,0</t>
  </si>
  <si>
    <t>2) Sufity</t>
  </si>
  <si>
    <t>3,6*4,79+2,34*1,57+0,9*0,82+1,54*1,39</t>
  </si>
  <si>
    <t>zagruntowanie 1-krotnie emulsja ATLAS UNI-GRUNT</t>
  </si>
  <si>
    <t>2,5*(2,1+3,6+4,78+3,24+1,46*3+1,42*3+1,57*2+2,34*2)+0,8*(1,54*2+1,39*2+0,9*2+0,82*2)</t>
  </si>
  <si>
    <t>KNR  202-08-15-03-00</t>
  </si>
  <si>
    <t>Gladz gipsowa 1-warstwowa na scianach</t>
  </si>
  <si>
    <t>KNR  202-08-15-05-00</t>
  </si>
  <si>
    <t>Gladz gipsowa 1-warstwowa na sufitach</t>
  </si>
  <si>
    <t>1) Sufity</t>
  </si>
  <si>
    <t>KNR  401-03-22-02-00</t>
  </si>
  <si>
    <t>Kratki wentylacyjne w ścianach z cegieł</t>
  </si>
  <si>
    <t>Kalkulacja własna: mycie grzejników - 24 żebra, i 12 mb rur instalacji CO.</t>
  </si>
  <si>
    <t>kmpl</t>
  </si>
  <si>
    <t>KNR  401-12-15-08-00</t>
  </si>
  <si>
    <t>Analogia: Mycie posadzek z płytek ceramicznych</t>
  </si>
  <si>
    <t>1,42*1,46+1,54*1,39+0,9*0,82</t>
  </si>
  <si>
    <t>Analogia: mycie płytek ściennych w łazience i WC</t>
  </si>
  <si>
    <t>1,7*(1,54*2+1,39*2+0,9*2+0,82*2)</t>
  </si>
  <si>
    <t>KNKB  002-11-06-06-00</t>
  </si>
  <si>
    <t>Analogia: Listwy przyścienne PCV - mocowane na kołki rozporowe w korytarzu</t>
  </si>
  <si>
    <t>1,42*2+1,46*2</t>
  </si>
  <si>
    <t>KNR  401-04-11-08-00</t>
  </si>
  <si>
    <t>Analogia: mocowanie progu drzwiowego - w nakładach nie przyjmować progu</t>
  </si>
  <si>
    <t>Kalkulacja własna: wymiana uszczelek drzwiowych</t>
  </si>
  <si>
    <t>KNR  401-01-08-09-00</t>
  </si>
  <si>
    <t>Wywóz pozostałości z pustostanu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</si>
  <si>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</si>
  <si>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</si>
  <si>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</si>
  <si>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</si>
  <si>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</si>
  <si>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</si>
  <si>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</si>
  <si>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CPV 45330000-9: roboty wod-kan</t>
  </si>
  <si>
    <t>KNNR N008-01-18-08-00</t>
  </si>
  <si>
    <t>Wymiana baterii wannowej ściennej z natyskiem wężowym</t>
  </si>
  <si>
    <t>KNNR N008-02-17-06-01</t>
  </si>
  <si>
    <t>Wymiana syfonu wannowego nadstropowego z PCW fi 50</t>
  </si>
  <si>
    <t>KNNR N008-02-16-02-02</t>
  </si>
  <si>
    <t>Wymiana umywalki porcelanowej ze wspornikami i syfonem z PCW</t>
  </si>
  <si>
    <t>KNNR N008-01-18-04-00</t>
  </si>
  <si>
    <t>Wymiana baterii umywalkowej ściennej fi 15</t>
  </si>
  <si>
    <t>Kalkulacja własna: mycie wanny</t>
  </si>
  <si>
    <t>KNNR N008-02-18-03-00</t>
  </si>
  <si>
    <t>Wymiana ustępu porcelanowego "Kompakt" z deską sedesową PCV</t>
  </si>
  <si>
    <t>KNNR N008-01-18-01-00</t>
  </si>
  <si>
    <t>Wymiana zaworu kątowego do płuczki M1 fi 15 z wężykiem w oplocie do wody zimnej</t>
  </si>
  <si>
    <t>KNNR N004-01-30-01-00</t>
  </si>
  <si>
    <t>Zawór przelotowy kątowy gwintowany w instalacji wodociagowej z rur stalowych fi 15 do pralki</t>
  </si>
  <si>
    <t>KNNR N008-01-23-06-00</t>
  </si>
  <si>
    <t>Demontaż wodomierza skrzydełkwego fi 15-20 Uwaga: wodomierz do ponownego montażu</t>
  </si>
  <si>
    <t>KNNR N008-01-17-01-00</t>
  </si>
  <si>
    <t>Wymiana zaworu przelotowego M83 fi 15</t>
  </si>
  <si>
    <t>KNNR N004-01-40-01-10</t>
  </si>
  <si>
    <t>Wodomierz skrzydelkowy JSW fi 15 (z lacznikami)- wodomierz z demontarzu z zaplombowaniem plombami plastikowymi zatrzaskowymi</t>
  </si>
  <si>
    <t>WKNR W215-01-42-03-00</t>
  </si>
  <si>
    <t>Drzwiczki rewizyjne do zaworów i wodomierzy 400*300 (do wodomierzy i zawprów).</t>
  </si>
  <si>
    <t>KNNR N008-02-15-04-00</t>
  </si>
  <si>
    <t>Wymiana zlewozmywaka blaszanego 1-komorowego z ociekaczem bez wsporników z syfonem PCV</t>
  </si>
  <si>
    <t>KNNR N004-01-37-03-06</t>
  </si>
  <si>
    <t>Montaz baterii zlewozmywak jednouchwytowej stojacej z 2-zaworami</t>
  </si>
  <si>
    <t>Kalkulacja własna: czyszczenie głowic termostatycznych - grzejnikowych</t>
  </si>
  <si>
    <t>DZIAŁ  3</t>
  </si>
  <si>
    <t>CPV 45311200-2: Roboty w zakresie instalacji elektrycznych</t>
  </si>
  <si>
    <t>Wyczyszczenie i sprawdzenie domofonu</t>
  </si>
  <si>
    <t>KNNR N009-05-01-05-00</t>
  </si>
  <si>
    <t>Demontaż oprawy żarowej</t>
  </si>
  <si>
    <t>KNNR N009-05-01-01-03</t>
  </si>
  <si>
    <t>Wymiana oprawy żarowej  "Rondo" IP44 w WC</t>
  </si>
  <si>
    <t>Zakup kuchenki elektrycznej 2 płytkowej</t>
  </si>
  <si>
    <t>KNNR N009-04-02-01-00</t>
  </si>
  <si>
    <t>Wymiana gniazda wtykowego podtynkowego 2x10/16A  w kuchnix4 i w pokoju nr 2x2 szt.</t>
  </si>
  <si>
    <t>Czyszenie listew elektroinstalacyjnych</t>
  </si>
  <si>
    <t>KNNR N009-04-02-02-02</t>
  </si>
  <si>
    <t>Wymiana gniazda wtykowego natynkowego 2x10/16A/Z- w w pokoju nr 1- 1 szt.  i w pokoj nr 2- 1 szt.</t>
  </si>
  <si>
    <t>Wyczyszczenie osprzętu-  łączników, opraw  i gniazd wtyczkowych w lokalu i łazience</t>
  </si>
  <si>
    <t>KNNR N005-13-03-01-00</t>
  </si>
  <si>
    <t>Pomiar rezystancji izolacji obwód 1-fazowy 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</si>
  <si>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</si>
  <si>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</si>
  <si>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</si>
  <si>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</si>
  <si>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</si>
  <si>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 - łacznie z punktami świetlnymi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</si>
</sst>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20.61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20.61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f>SUM(G12)</f>
        <v>12.471</v>
      </c>
    </row>
    <row r="12" spans="1:7" ht="12" x14ac:dyDescent="0.2">
      <c r="B12" s="13" t="s">
        <v>13</v>
      </c>
      <c r="C12" s="9"/>
      <c r="D12" s="13" t="s">
        <v>18</v>
      </c>
      <c r="E12" s="9"/>
      <c r="F12" s="9"/>
      <c r="G12" s="7">
        <v>12.471</v>
      </c>
    </row>
    <row r="13" spans="1:7" ht="12" x14ac:dyDescent="0.2">
      <c r="A13" s="3">
        <v>30</v>
      </c>
      <c r="B13" s="1" t="s">
        <v>19</v>
      </c>
      <c r="C13" s="1" t="s">
        <v>4</v>
      </c>
      <c r="D13" s="4" t="s">
        <v>20</v>
      </c>
      <c r="F13" s="5" t="s">
        <v>17</v>
      </c>
      <c r="G13" s="6">
        <f>SUM(G14)</f>
        <v>5.2614000000000001</v>
      </c>
    </row>
    <row r="14" spans="1:7" ht="12" x14ac:dyDescent="0.2">
      <c r="B14" s="13" t="s">
        <v>13</v>
      </c>
      <c r="C14" s="9"/>
      <c r="D14" s="13" t="s">
        <v>21</v>
      </c>
      <c r="E14" s="9"/>
      <c r="F14" s="9"/>
      <c r="G14" s="7">
        <v>5.2614000000000001</v>
      </c>
    </row>
    <row r="15" spans="1:7" ht="24" x14ac:dyDescent="0.2">
      <c r="A15" s="3">
        <v>40</v>
      </c>
      <c r="B15" s="1" t="s">
        <v>22</v>
      </c>
      <c r="C15" s="1" t="s">
        <v>4</v>
      </c>
      <c r="D15" s="4" t="s">
        <v>23</v>
      </c>
      <c r="F15" s="5" t="s">
        <v>17</v>
      </c>
      <c r="G15" s="6">
        <f>SUM(G16)</f>
        <v>9.625</v>
      </c>
    </row>
    <row r="16" spans="1:7" ht="12" x14ac:dyDescent="0.2">
      <c r="B16" s="13" t="s">
        <v>13</v>
      </c>
      <c r="C16" s="9"/>
      <c r="D16" s="13" t="s">
        <v>24</v>
      </c>
      <c r="E16" s="9"/>
      <c r="F16" s="9"/>
      <c r="G16" s="7">
        <v>9.625</v>
      </c>
    </row>
    <row r="17" spans="1:7" ht="12" x14ac:dyDescent="0.2">
      <c r="A17" s="3">
        <v>50</v>
      </c>
      <c r="B17" s="1" t="s">
        <v>25</v>
      </c>
      <c r="C17" s="1" t="s">
        <v>4</v>
      </c>
      <c r="D17" s="4" t="s">
        <v>26</v>
      </c>
      <c r="F17" s="5" t="s">
        <v>17</v>
      </c>
      <c r="G17" s="6">
        <v>3.6739999999999999</v>
      </c>
    </row>
    <row r="18" spans="1:7" ht="24" x14ac:dyDescent="0.2">
      <c r="A18" s="3">
        <v>60</v>
      </c>
      <c r="B18" s="1" t="s">
        <v>27</v>
      </c>
      <c r="C18" s="1" t="s">
        <v>4</v>
      </c>
      <c r="D18" s="4" t="s">
        <v>28</v>
      </c>
      <c r="F18" s="5" t="s">
        <v>17</v>
      </c>
      <c r="G18" s="6">
        <f>SUM(G19:G20)</f>
        <v>18.5718</v>
      </c>
    </row>
    <row r="19" spans="1:7" ht="12" x14ac:dyDescent="0.2">
      <c r="B19" s="13" t="s">
        <v>29</v>
      </c>
      <c r="C19" s="9"/>
      <c r="D19" s="13" t="s">
        <v>30</v>
      </c>
      <c r="E19" s="9"/>
      <c r="F19" s="9"/>
      <c r="G19" s="7">
        <v>14.898</v>
      </c>
    </row>
    <row r="20" spans="1:7" ht="12" x14ac:dyDescent="0.2">
      <c r="B20" s="13" t="s">
        <v>31</v>
      </c>
      <c r="C20" s="9"/>
      <c r="D20" s="13" t="s">
        <v>32</v>
      </c>
      <c r="E20" s="9"/>
      <c r="F20" s="9"/>
      <c r="G20" s="7">
        <v>3.6738</v>
      </c>
    </row>
    <row r="21" spans="1:7" ht="24" x14ac:dyDescent="0.2">
      <c r="A21" s="3">
        <v>70</v>
      </c>
      <c r="B21" s="1" t="s">
        <v>33</v>
      </c>
      <c r="C21" s="1" t="s">
        <v>4</v>
      </c>
      <c r="D21" s="4" t="s">
        <v>34</v>
      </c>
      <c r="F21" s="5" t="s">
        <v>17</v>
      </c>
      <c r="G21" s="6">
        <v>18.571999999999999</v>
      </c>
    </row>
    <row r="22" spans="1:7" ht="12" x14ac:dyDescent="0.2">
      <c r="A22" s="3">
        <v>80</v>
      </c>
      <c r="B22" s="1" t="s">
        <v>35</v>
      </c>
      <c r="C22" s="1" t="s">
        <v>4</v>
      </c>
      <c r="D22" s="4" t="s">
        <v>36</v>
      </c>
      <c r="F22" s="5" t="s">
        <v>37</v>
      </c>
      <c r="G22" s="6">
        <v>4</v>
      </c>
    </row>
    <row r="23" spans="1:7" ht="12" x14ac:dyDescent="0.2">
      <c r="A23" s="3">
        <v>81</v>
      </c>
      <c r="B23" s="1" t="s">
        <v>38</v>
      </c>
      <c r="C23" s="1" t="s">
        <v>4</v>
      </c>
      <c r="D23" s="4" t="s">
        <v>39</v>
      </c>
      <c r="F23" s="5" t="s">
        <v>17</v>
      </c>
      <c r="G23" s="6">
        <f>SUM(G24)</f>
        <v>0.47149999999999997</v>
      </c>
    </row>
    <row r="24" spans="1:7" ht="12" x14ac:dyDescent="0.2">
      <c r="B24" s="13" t="s">
        <v>13</v>
      </c>
      <c r="C24" s="9"/>
      <c r="D24" s="13" t="s">
        <v>40</v>
      </c>
      <c r="E24" s="9"/>
      <c r="F24" s="9"/>
      <c r="G24" s="7">
        <v>0.47149999999999997</v>
      </c>
    </row>
    <row r="25" spans="1:7" ht="12" x14ac:dyDescent="0.2">
      <c r="A25" s="3">
        <v>90</v>
      </c>
      <c r="B25" s="1" t="s">
        <v>41</v>
      </c>
      <c r="C25" s="1" t="s">
        <v>4</v>
      </c>
      <c r="D25" s="4" t="s">
        <v>42</v>
      </c>
      <c r="F25" s="5" t="s">
        <v>37</v>
      </c>
      <c r="G25" s="6">
        <v>2</v>
      </c>
    </row>
    <row r="26" spans="1:7" ht="24" x14ac:dyDescent="0.2">
      <c r="A26" s="3">
        <v>100</v>
      </c>
      <c r="B26" s="1" t="s">
        <v>43</v>
      </c>
      <c r="C26" s="1" t="s">
        <v>4</v>
      </c>
      <c r="D26" s="4" t="s">
        <v>44</v>
      </c>
      <c r="F26" s="5" t="s">
        <v>12</v>
      </c>
      <c r="G26" s="6">
        <f>SUM(G27)</f>
        <v>20</v>
      </c>
    </row>
    <row r="27" spans="1:7" ht="12" x14ac:dyDescent="0.2">
      <c r="B27" s="13" t="s">
        <v>13</v>
      </c>
      <c r="C27" s="9"/>
      <c r="D27" s="13" t="s">
        <v>45</v>
      </c>
      <c r="E27" s="9"/>
      <c r="F27" s="9"/>
      <c r="G27" s="7">
        <v>20</v>
      </c>
    </row>
    <row r="28" spans="1:7" ht="48" x14ac:dyDescent="0.2">
      <c r="A28" s="3">
        <v>110</v>
      </c>
      <c r="B28" s="1" t="s">
        <v>46</v>
      </c>
      <c r="C28" s="1" t="s">
        <v>4</v>
      </c>
      <c r="D28" s="4" t="s">
        <v>47</v>
      </c>
      <c r="F28" s="5" t="s">
        <v>17</v>
      </c>
      <c r="G28" s="6">
        <f>SUM(G29:G30)</f>
        <v>2.8</v>
      </c>
    </row>
    <row r="29" spans="1:7" ht="12" x14ac:dyDescent="0.2">
      <c r="B29" s="13" t="s">
        <v>48</v>
      </c>
      <c r="C29" s="9"/>
      <c r="D29" s="13" t="s">
        <v>49</v>
      </c>
      <c r="E29" s="9"/>
      <c r="F29" s="9"/>
      <c r="G29" s="7">
        <v>1.6</v>
      </c>
    </row>
    <row r="30" spans="1:7" ht="12" x14ac:dyDescent="0.2">
      <c r="B30" s="13" t="s">
        <v>50</v>
      </c>
      <c r="C30" s="9"/>
      <c r="D30" s="13" t="s">
        <v>51</v>
      </c>
      <c r="E30" s="9"/>
      <c r="F30" s="9"/>
      <c r="G30" s="7">
        <v>1.2</v>
      </c>
    </row>
    <row r="31" spans="1:7" ht="12" x14ac:dyDescent="0.2">
      <c r="A31" s="3">
        <v>120</v>
      </c>
      <c r="B31" s="1" t="s">
        <v>52</v>
      </c>
      <c r="C31" s="1" t="s">
        <v>4</v>
      </c>
      <c r="D31" s="4" t="s">
        <v>53</v>
      </c>
      <c r="F31" s="5" t="s">
        <v>37</v>
      </c>
      <c r="G31" s="6">
        <v>3</v>
      </c>
    </row>
    <row r="32" spans="1:7" ht="12" x14ac:dyDescent="0.2">
      <c r="A32" s="3">
        <v>130</v>
      </c>
      <c r="B32" s="1" t="s">
        <v>54</v>
      </c>
      <c r="C32" s="1" t="s">
        <v>4</v>
      </c>
      <c r="D32" s="4" t="s">
        <v>55</v>
      </c>
      <c r="F32" s="5" t="s">
        <v>17</v>
      </c>
      <c r="G32" s="6">
        <f>SUM(G33)</f>
        <v>4.0430000000000001</v>
      </c>
    </row>
    <row r="33" spans="1:7" ht="12" x14ac:dyDescent="0.2">
      <c r="B33" s="13" t="s">
        <v>13</v>
      </c>
      <c r="C33" s="9"/>
      <c r="D33" s="13" t="s">
        <v>56</v>
      </c>
      <c r="E33" s="9"/>
      <c r="F33" s="9"/>
      <c r="G33" s="7">
        <v>4.0430000000000001</v>
      </c>
    </row>
    <row r="34" spans="1:7" ht="12" x14ac:dyDescent="0.2">
      <c r="A34" s="3">
        <v>140</v>
      </c>
      <c r="B34" s="1" t="s">
        <v>57</v>
      </c>
      <c r="C34" s="1" t="s">
        <v>4</v>
      </c>
      <c r="D34" s="4" t="s">
        <v>58</v>
      </c>
      <c r="F34" s="5" t="s">
        <v>59</v>
      </c>
      <c r="G34" s="6">
        <v>0.25</v>
      </c>
    </row>
    <row r="35" spans="1:7" ht="12" x14ac:dyDescent="0.2">
      <c r="A35" s="3">
        <v>150</v>
      </c>
      <c r="B35" s="1" t="s">
        <v>60</v>
      </c>
      <c r="C35" s="1" t="s">
        <v>4</v>
      </c>
      <c r="D35" s="4" t="s">
        <v>61</v>
      </c>
      <c r="F35" s="5" t="s">
        <v>17</v>
      </c>
      <c r="G35" s="6">
        <v>7</v>
      </c>
    </row>
    <row r="36" spans="1:7" ht="12" x14ac:dyDescent="0.2">
      <c r="A36" s="3">
        <v>160</v>
      </c>
      <c r="B36" s="1" t="s">
        <v>62</v>
      </c>
      <c r="C36" s="1" t="s">
        <v>4</v>
      </c>
      <c r="D36" s="4" t="s">
        <v>63</v>
      </c>
      <c r="F36" s="5" t="s">
        <v>17</v>
      </c>
      <c r="G36" s="6">
        <v>7</v>
      </c>
    </row>
    <row r="37" spans="1:7" ht="12" x14ac:dyDescent="0.2">
      <c r="A37" s="3">
        <v>170</v>
      </c>
      <c r="B37" s="1" t="s">
        <v>64</v>
      </c>
      <c r="C37" s="1" t="s">
        <v>4</v>
      </c>
      <c r="D37" s="4" t="s">
        <v>65</v>
      </c>
      <c r="F37" s="5" t="s">
        <v>17</v>
      </c>
      <c r="G37" s="6">
        <f>SUM(G38:G39)</f>
        <v>99.686399999999992</v>
      </c>
    </row>
    <row r="38" spans="1:7" ht="12" x14ac:dyDescent="0.2">
      <c r="B38" s="13" t="s">
        <v>66</v>
      </c>
      <c r="C38" s="9"/>
      <c r="D38" s="13" t="s">
        <v>67</v>
      </c>
      <c r="E38" s="9"/>
      <c r="F38" s="9"/>
      <c r="G38" s="7">
        <v>75.89</v>
      </c>
    </row>
    <row r="39" spans="1:7" ht="12" x14ac:dyDescent="0.2">
      <c r="B39" s="13" t="s">
        <v>68</v>
      </c>
      <c r="C39" s="9"/>
      <c r="D39" s="13" t="s">
        <v>69</v>
      </c>
      <c r="E39" s="9"/>
      <c r="F39" s="9"/>
      <c r="G39" s="7">
        <v>23.796399999999998</v>
      </c>
    </row>
    <row r="40" spans="1:7" ht="12" x14ac:dyDescent="0.2">
      <c r="A40" s="3">
        <v>180</v>
      </c>
      <c r="B40" s="1" t="s">
        <v>27</v>
      </c>
      <c r="C40" s="1" t="s">
        <v>4</v>
      </c>
      <c r="D40" s="4" t="s">
        <v>70</v>
      </c>
      <c r="F40" s="5" t="s">
        <v>17</v>
      </c>
      <c r="G40" s="6">
        <f>SUM(G41:G42)</f>
        <v>106.68639999999999</v>
      </c>
    </row>
    <row r="41" spans="1:7" ht="12" x14ac:dyDescent="0.2">
      <c r="B41" s="13" t="s">
        <v>66</v>
      </c>
      <c r="C41" s="9"/>
      <c r="D41" s="13" t="s">
        <v>71</v>
      </c>
      <c r="E41" s="9"/>
      <c r="F41" s="9"/>
      <c r="G41" s="7">
        <v>82.89</v>
      </c>
    </row>
    <row r="42" spans="1:7" ht="12" x14ac:dyDescent="0.2">
      <c r="B42" s="13" t="s">
        <v>68</v>
      </c>
      <c r="C42" s="9"/>
      <c r="D42" s="13" t="s">
        <v>69</v>
      </c>
      <c r="E42" s="9"/>
      <c r="F42" s="9"/>
      <c r="G42" s="7">
        <v>23.796399999999998</v>
      </c>
    </row>
    <row r="43" spans="1:7" ht="12" x14ac:dyDescent="0.2">
      <c r="A43" s="3">
        <v>190</v>
      </c>
      <c r="B43" s="1" t="s">
        <v>72</v>
      </c>
      <c r="C43" s="1" t="s">
        <v>4</v>
      </c>
      <c r="D43" s="4" t="s">
        <v>73</v>
      </c>
      <c r="F43" s="5" t="s">
        <v>17</v>
      </c>
      <c r="G43" s="6">
        <f>SUM(G44)</f>
        <v>82.89</v>
      </c>
    </row>
    <row r="44" spans="1:7" ht="12" x14ac:dyDescent="0.2">
      <c r="B44" s="13" t="s">
        <v>66</v>
      </c>
      <c r="C44" s="9"/>
      <c r="D44" s="13" t="s">
        <v>71</v>
      </c>
      <c r="E44" s="9"/>
      <c r="F44" s="9"/>
      <c r="G44" s="7">
        <v>82.89</v>
      </c>
    </row>
    <row r="45" spans="1:7" ht="12" x14ac:dyDescent="0.2">
      <c r="A45" s="3">
        <v>200</v>
      </c>
      <c r="B45" s="1" t="s">
        <v>74</v>
      </c>
      <c r="C45" s="1" t="s">
        <v>4</v>
      </c>
      <c r="D45" s="4" t="s">
        <v>75</v>
      </c>
      <c r="F45" s="5" t="s">
        <v>17</v>
      </c>
      <c r="G45" s="6">
        <f>SUM(G46)</f>
        <v>23.796399999999998</v>
      </c>
    </row>
    <row r="46" spans="1:7" ht="12" x14ac:dyDescent="0.2">
      <c r="B46" s="13" t="s">
        <v>76</v>
      </c>
      <c r="C46" s="9"/>
      <c r="D46" s="13" t="s">
        <v>69</v>
      </c>
      <c r="E46" s="9"/>
      <c r="F46" s="9"/>
      <c r="G46" s="7">
        <v>23.796399999999998</v>
      </c>
    </row>
    <row r="47" spans="1:7" ht="12" x14ac:dyDescent="0.2">
      <c r="A47" s="3">
        <v>210</v>
      </c>
      <c r="B47" s="1" t="s">
        <v>77</v>
      </c>
      <c r="C47" s="1" t="s">
        <v>4</v>
      </c>
      <c r="D47" s="4" t="s">
        <v>78</v>
      </c>
      <c r="F47" s="5" t="s">
        <v>37</v>
      </c>
      <c r="G47" s="6">
        <v>3</v>
      </c>
    </row>
    <row r="48" spans="1:7" ht="12" x14ac:dyDescent="0.2">
      <c r="A48" s="3">
        <v>220</v>
      </c>
      <c r="B48" s="1" t="s">
        <v>57</v>
      </c>
      <c r="C48" s="1" t="s">
        <v>4</v>
      </c>
      <c r="D48" s="4" t="s">
        <v>79</v>
      </c>
      <c r="F48" s="5" t="s">
        <v>80</v>
      </c>
      <c r="G48" s="6">
        <v>1</v>
      </c>
    </row>
    <row r="49" spans="1:7" ht="12" x14ac:dyDescent="0.2">
      <c r="A49" s="3">
        <v>230</v>
      </c>
      <c r="B49" s="1" t="s">
        <v>81</v>
      </c>
      <c r="C49" s="1" t="s">
        <v>4</v>
      </c>
      <c r="D49" s="4" t="s">
        <v>82</v>
      </c>
      <c r="F49" s="5" t="s">
        <v>17</v>
      </c>
      <c r="G49" s="6">
        <f>SUM(G50)</f>
        <v>4.9518000000000004</v>
      </c>
    </row>
    <row r="50" spans="1:7" ht="12" x14ac:dyDescent="0.2">
      <c r="B50" s="13" t="s">
        <v>13</v>
      </c>
      <c r="C50" s="9"/>
      <c r="D50" s="13" t="s">
        <v>83</v>
      </c>
      <c r="E50" s="9"/>
      <c r="F50" s="9"/>
      <c r="G50" s="7">
        <v>4.9518000000000004</v>
      </c>
    </row>
    <row r="51" spans="1:7" ht="12" x14ac:dyDescent="0.2">
      <c r="A51" s="3">
        <v>240</v>
      </c>
      <c r="B51" s="1" t="s">
        <v>81</v>
      </c>
      <c r="C51" s="1" t="s">
        <v>4</v>
      </c>
      <c r="D51" s="4" t="s">
        <v>84</v>
      </c>
      <c r="F51" s="5" t="s">
        <v>17</v>
      </c>
      <c r="G51" s="6">
        <f>SUM(G52)</f>
        <v>15.81</v>
      </c>
    </row>
    <row r="52" spans="1:7" ht="12" x14ac:dyDescent="0.2">
      <c r="B52" s="13" t="s">
        <v>13</v>
      </c>
      <c r="C52" s="9"/>
      <c r="D52" s="13" t="s">
        <v>85</v>
      </c>
      <c r="E52" s="9"/>
      <c r="F52" s="9"/>
      <c r="G52" s="7">
        <v>15.81</v>
      </c>
    </row>
    <row r="53" spans="1:7" ht="24" x14ac:dyDescent="0.2">
      <c r="A53" s="3">
        <v>250</v>
      </c>
      <c r="B53" s="1" t="s">
        <v>86</v>
      </c>
      <c r="C53" s="1" t="s">
        <v>4</v>
      </c>
      <c r="D53" s="4" t="s">
        <v>87</v>
      </c>
      <c r="F53" s="5" t="s">
        <v>12</v>
      </c>
      <c r="G53" s="6">
        <f>SUM(G54)</f>
        <v>5.76</v>
      </c>
    </row>
    <row r="54" spans="1:7" ht="12" x14ac:dyDescent="0.2">
      <c r="B54" s="13" t="s">
        <v>13</v>
      </c>
      <c r="C54" s="9"/>
      <c r="D54" s="13" t="s">
        <v>88</v>
      </c>
      <c r="E54" s="9"/>
      <c r="F54" s="9"/>
      <c r="G54" s="7">
        <v>5.76</v>
      </c>
    </row>
    <row r="55" spans="1:7" ht="24" x14ac:dyDescent="0.2">
      <c r="A55" s="3">
        <v>260</v>
      </c>
      <c r="B55" s="1" t="s">
        <v>89</v>
      </c>
      <c r="C55" s="1" t="s">
        <v>4</v>
      </c>
      <c r="D55" s="4" t="s">
        <v>90</v>
      </c>
      <c r="F55" s="5" t="s">
        <v>37</v>
      </c>
      <c r="G55" s="6">
        <v>1</v>
      </c>
    </row>
    <row r="56" spans="1:7" ht="12" x14ac:dyDescent="0.2">
      <c r="A56" s="3">
        <v>270</v>
      </c>
      <c r="B56" s="1" t="s">
        <v>57</v>
      </c>
      <c r="C56" s="1" t="s">
        <v>4</v>
      </c>
      <c r="D56" s="4" t="s">
        <v>91</v>
      </c>
      <c r="F56" s="5" t="s">
        <v>80</v>
      </c>
      <c r="G56" s="6">
        <v>1</v>
      </c>
    </row>
    <row r="57" spans="1:7" ht="24" x14ac:dyDescent="0.2">
      <c r="A57" s="3">
        <v>280</v>
      </c>
      <c r="B57" s="1" t="s">
        <v>92</v>
      </c>
      <c r="C57" s="1" t="s">
        <v>4</v>
      </c>
      <c r="D57" s="4" t="s">
        <v>93</v>
      </c>
      <c r="F57" s="5" t="s">
        <v>94</v>
      </c>
      <c r="G57" s="6">
        <v>2</v>
      </c>
    </row>
    <row r="58" spans="1:7" ht="24" x14ac:dyDescent="0.2">
      <c r="A58" s="3">
        <v>290</v>
      </c>
      <c r="B58" s="1" t="s">
        <v>95</v>
      </c>
      <c r="C58" s="1" t="s">
        <v>4</v>
      </c>
      <c r="D58" s="4" t="s">
        <v>96</v>
      </c>
      <c r="F58" s="5" t="s">
        <v>94</v>
      </c>
      <c r="G58" s="6">
        <v>2</v>
      </c>
    </row>
    <row r="59" spans="1:7" ht="12" x14ac:dyDescent="0.2">
      <c r="A59" s="3">
        <v>300</v>
      </c>
      <c r="B59" s="1" t="s">
        <v>97</v>
      </c>
      <c r="C59" s="1" t="s">
        <v>4</v>
      </c>
      <c r="D59" s="4" t="s">
        <v>98</v>
      </c>
      <c r="F59" s="5" t="s">
        <v>99</v>
      </c>
      <c r="G59" s="6">
        <v>0.5</v>
      </c>
    </row>
    <row r="61" spans="1:7" ht="12.75" x14ac:dyDescent="0.2">
      <c r="A61" s="11" t="s">
        <v>100</v>
      </c>
      <c r="B61" s="9"/>
      <c r="C61" s="12" t="s">
        <v>101</v>
      </c>
      <c r="D61" s="9"/>
      <c r="E61" s="9"/>
    </row>
    <row r="62" spans="1:7" ht="12" x14ac:dyDescent="0.2">
      <c r="A62" s="3">
        <v>10</v>
      </c>
      <c r="B62" s="1" t="s">
        <v>102</v>
      </c>
      <c r="C62" s="1" t="s">
        <v>4</v>
      </c>
      <c r="D62" s="4" t="s">
        <v>103</v>
      </c>
      <c r="F62" s="5" t="s">
        <v>37</v>
      </c>
      <c r="G62" s="6">
        <v>1</v>
      </c>
    </row>
    <row r="63" spans="1:7" ht="12" x14ac:dyDescent="0.2">
      <c r="A63" s="3">
        <v>20</v>
      </c>
      <c r="B63" s="1" t="s">
        <v>104</v>
      </c>
      <c r="C63" s="1" t="s">
        <v>4</v>
      </c>
      <c r="D63" s="4" t="s">
        <v>105</v>
      </c>
      <c r="F63" s="5" t="s">
        <v>37</v>
      </c>
      <c r="G63" s="6">
        <v>1</v>
      </c>
    </row>
    <row r="64" spans="1:7" ht="12" x14ac:dyDescent="0.2">
      <c r="A64" s="3">
        <v>30</v>
      </c>
      <c r="B64" s="1" t="s">
        <v>106</v>
      </c>
      <c r="C64" s="1" t="s">
        <v>4</v>
      </c>
      <c r="D64" s="4" t="s">
        <v>107</v>
      </c>
      <c r="F64" s="5" t="s">
        <v>80</v>
      </c>
      <c r="G64" s="6">
        <v>1</v>
      </c>
    </row>
    <row r="65" spans="1:7" ht="12" x14ac:dyDescent="0.2">
      <c r="A65" s="3">
        <v>40</v>
      </c>
      <c r="B65" s="1" t="s">
        <v>108</v>
      </c>
      <c r="C65" s="1" t="s">
        <v>4</v>
      </c>
      <c r="D65" s="4" t="s">
        <v>109</v>
      </c>
      <c r="F65" s="5" t="s">
        <v>37</v>
      </c>
      <c r="G65" s="6">
        <v>1</v>
      </c>
    </row>
    <row r="66" spans="1:7" ht="12" x14ac:dyDescent="0.2">
      <c r="A66" s="3">
        <v>50</v>
      </c>
      <c r="B66" s="1" t="s">
        <v>57</v>
      </c>
      <c r="C66" s="1" t="s">
        <v>4</v>
      </c>
      <c r="D66" s="4" t="s">
        <v>110</v>
      </c>
      <c r="F66" s="5" t="s">
        <v>37</v>
      </c>
      <c r="G66" s="6">
        <v>1</v>
      </c>
    </row>
    <row r="67" spans="1:7" ht="12" x14ac:dyDescent="0.2">
      <c r="A67" s="3">
        <v>60</v>
      </c>
      <c r="B67" s="1" t="s">
        <v>111</v>
      </c>
      <c r="C67" s="1" t="s">
        <v>4</v>
      </c>
      <c r="D67" s="4" t="s">
        <v>112</v>
      </c>
      <c r="F67" s="5" t="s">
        <v>80</v>
      </c>
      <c r="G67" s="6">
        <v>1</v>
      </c>
    </row>
    <row r="68" spans="1:7" ht="24" x14ac:dyDescent="0.2">
      <c r="A68" s="3">
        <v>70</v>
      </c>
      <c r="B68" s="1" t="s">
        <v>113</v>
      </c>
      <c r="C68" s="1" t="s">
        <v>4</v>
      </c>
      <c r="D68" s="4" t="s">
        <v>114</v>
      </c>
      <c r="F68" s="5" t="s">
        <v>37</v>
      </c>
      <c r="G68" s="6">
        <v>1</v>
      </c>
    </row>
    <row r="69" spans="1:7" ht="24" x14ac:dyDescent="0.2">
      <c r="A69" s="3">
        <v>80</v>
      </c>
      <c r="B69" s="1" t="s">
        <v>115</v>
      </c>
      <c r="C69" s="1" t="s">
        <v>4</v>
      </c>
      <c r="D69" s="4" t="s">
        <v>116</v>
      </c>
      <c r="F69" s="5" t="s">
        <v>37</v>
      </c>
      <c r="G69" s="6">
        <v>1</v>
      </c>
    </row>
    <row r="70" spans="1:7" ht="24" x14ac:dyDescent="0.2">
      <c r="A70" s="3">
        <v>90</v>
      </c>
      <c r="B70" s="1" t="s">
        <v>117</v>
      </c>
      <c r="C70" s="1" t="s">
        <v>4</v>
      </c>
      <c r="D70" s="4" t="s">
        <v>118</v>
      </c>
      <c r="F70" s="5" t="s">
        <v>37</v>
      </c>
      <c r="G70" s="6">
        <v>1</v>
      </c>
    </row>
    <row r="71" spans="1:7" ht="12" x14ac:dyDescent="0.2">
      <c r="A71" s="3">
        <v>100</v>
      </c>
      <c r="B71" s="1" t="s">
        <v>119</v>
      </c>
      <c r="C71" s="1" t="s">
        <v>4</v>
      </c>
      <c r="D71" s="4" t="s">
        <v>120</v>
      </c>
      <c r="F71" s="5" t="s">
        <v>37</v>
      </c>
      <c r="G71" s="6">
        <v>1</v>
      </c>
    </row>
    <row r="72" spans="1:7" ht="24" x14ac:dyDescent="0.2">
      <c r="A72" s="3">
        <v>110</v>
      </c>
      <c r="B72" s="1" t="s">
        <v>121</v>
      </c>
      <c r="C72" s="1" t="s">
        <v>4</v>
      </c>
      <c r="D72" s="4" t="s">
        <v>122</v>
      </c>
      <c r="F72" s="5" t="s">
        <v>80</v>
      </c>
      <c r="G72" s="6">
        <v>1</v>
      </c>
    </row>
    <row r="73" spans="1:7" ht="24" x14ac:dyDescent="0.2">
      <c r="A73" s="3">
        <v>120</v>
      </c>
      <c r="B73" s="1" t="s">
        <v>123</v>
      </c>
      <c r="C73" s="1" t="s">
        <v>4</v>
      </c>
      <c r="D73" s="4" t="s">
        <v>124</v>
      </c>
      <c r="F73" s="5" t="s">
        <v>37</v>
      </c>
      <c r="G73" s="6">
        <v>1</v>
      </c>
    </row>
    <row r="74" spans="1:7" ht="24" x14ac:dyDescent="0.2">
      <c r="A74" s="3">
        <v>130</v>
      </c>
      <c r="B74" s="1" t="s">
        <v>125</v>
      </c>
      <c r="C74" s="1" t="s">
        <v>4</v>
      </c>
      <c r="D74" s="4" t="s">
        <v>126</v>
      </c>
      <c r="F74" s="5" t="s">
        <v>37</v>
      </c>
      <c r="G74" s="6">
        <v>1</v>
      </c>
    </row>
    <row r="75" spans="1:7" ht="12" x14ac:dyDescent="0.2">
      <c r="A75" s="3">
        <v>140</v>
      </c>
      <c r="B75" s="1" t="s">
        <v>127</v>
      </c>
      <c r="C75" s="1" t="s">
        <v>4</v>
      </c>
      <c r="D75" s="4" t="s">
        <v>128</v>
      </c>
      <c r="F75" s="5" t="s">
        <v>37</v>
      </c>
      <c r="G75" s="6">
        <v>1</v>
      </c>
    </row>
    <row r="76" spans="1:7" ht="12" x14ac:dyDescent="0.2">
      <c r="A76" s="3">
        <v>150</v>
      </c>
      <c r="B76" s="1" t="s">
        <v>57</v>
      </c>
      <c r="C76" s="1" t="s">
        <v>4</v>
      </c>
      <c r="D76" s="4" t="s">
        <v>129</v>
      </c>
      <c r="F76" s="5" t="s">
        <v>37</v>
      </c>
      <c r="G76" s="6">
        <v>3</v>
      </c>
    </row>
    <row r="78" spans="1:7" ht="12.75" x14ac:dyDescent="0.2">
      <c r="A78" s="11" t="s">
        <v>130</v>
      </c>
      <c r="B78" s="9"/>
      <c r="C78" s="12" t="s">
        <v>131</v>
      </c>
      <c r="D78" s="9"/>
      <c r="E78" s="9"/>
    </row>
    <row r="79" spans="1:7" ht="12" x14ac:dyDescent="0.2">
      <c r="A79" s="3">
        <v>10</v>
      </c>
      <c r="B79" s="1" t="s">
        <v>57</v>
      </c>
      <c r="C79" s="1" t="s">
        <v>4</v>
      </c>
      <c r="D79" s="4" t="s">
        <v>132</v>
      </c>
      <c r="F79" s="5" t="s">
        <v>37</v>
      </c>
      <c r="G79" s="6">
        <v>1</v>
      </c>
    </row>
    <row r="80" spans="1:7" ht="12" x14ac:dyDescent="0.2">
      <c r="A80" s="3">
        <v>20</v>
      </c>
      <c r="B80" s="1" t="s">
        <v>133</v>
      </c>
      <c r="C80" s="1" t="s">
        <v>4</v>
      </c>
      <c r="D80" s="4" t="s">
        <v>134</v>
      </c>
      <c r="F80" s="5" t="s">
        <v>37</v>
      </c>
      <c r="G80" s="6">
        <v>4</v>
      </c>
    </row>
    <row r="81" spans="1:7" ht="12" x14ac:dyDescent="0.2">
      <c r="A81" s="3">
        <v>110</v>
      </c>
      <c r="B81" s="1" t="s">
        <v>135</v>
      </c>
      <c r="C81" s="1" t="s">
        <v>4</v>
      </c>
      <c r="D81" s="4" t="s">
        <v>136</v>
      </c>
      <c r="F81" s="5" t="s">
        <v>37</v>
      </c>
      <c r="G81" s="6">
        <v>1</v>
      </c>
    </row>
    <row r="82" spans="1:7" ht="12" x14ac:dyDescent="0.2">
      <c r="A82" s="3">
        <v>130</v>
      </c>
      <c r="B82" s="1" t="s">
        <v>57</v>
      </c>
      <c r="C82" s="1" t="s">
        <v>4</v>
      </c>
      <c r="D82" s="4" t="s">
        <v>137</v>
      </c>
      <c r="F82" s="5" t="s">
        <v>37</v>
      </c>
      <c r="G82" s="6">
        <v>1</v>
      </c>
    </row>
    <row r="83" spans="1:7" ht="24" x14ac:dyDescent="0.2">
      <c r="A83" s="3">
        <v>140</v>
      </c>
      <c r="B83" s="1" t="s">
        <v>138</v>
      </c>
      <c r="C83" s="1" t="s">
        <v>4</v>
      </c>
      <c r="D83" s="4" t="s">
        <v>139</v>
      </c>
      <c r="F83" s="5" t="s">
        <v>37</v>
      </c>
      <c r="G83" s="6">
        <v>6</v>
      </c>
    </row>
    <row r="84" spans="1:7" ht="12" x14ac:dyDescent="0.2">
      <c r="A84" s="3">
        <v>141</v>
      </c>
      <c r="B84" s="1" t="s">
        <v>57</v>
      </c>
      <c r="C84" s="1" t="s">
        <v>4</v>
      </c>
      <c r="D84" s="4" t="s">
        <v>140</v>
      </c>
      <c r="F84" s="5" t="s">
        <v>37</v>
      </c>
      <c r="G84" s="6">
        <v>1</v>
      </c>
    </row>
    <row r="85" spans="1:7" ht="24" x14ac:dyDescent="0.2">
      <c r="A85" s="3">
        <v>142</v>
      </c>
      <c r="B85" s="1" t="s">
        <v>141</v>
      </c>
      <c r="C85" s="1" t="s">
        <v>4</v>
      </c>
      <c r="D85" s="4" t="s">
        <v>142</v>
      </c>
      <c r="F85" s="5" t="s">
        <v>37</v>
      </c>
      <c r="G85" s="6">
        <v>2</v>
      </c>
    </row>
    <row r="86" spans="1:7" ht="24" x14ac:dyDescent="0.2">
      <c r="A86" s="3">
        <v>150</v>
      </c>
      <c r="B86" s="1" t="s">
        <v>57</v>
      </c>
      <c r="C86" s="1" t="s">
        <v>4</v>
      </c>
      <c r="D86" s="4" t="s">
        <v>143</v>
      </c>
      <c r="F86" s="5" t="s">
        <v>37</v>
      </c>
      <c r="G86" s="6">
        <v>1</v>
      </c>
    </row>
    <row r="87" spans="1:7" ht="12" x14ac:dyDescent="0.2">
      <c r="A87" s="3">
        <v>160</v>
      </c>
      <c r="B87" s="1" t="s">
        <v>144</v>
      </c>
      <c r="C87" s="1" t="s">
        <v>4</v>
      </c>
      <c r="D87" s="4" t="s">
        <v>145</v>
      </c>
      <c r="F87" s="5" t="s">
        <v>37</v>
      </c>
      <c r="G87" s="6">
        <v>1</v>
      </c>
    </row>
    <row r="88" spans="1:7" ht="12" x14ac:dyDescent="0.2">
      <c r="A88" s="3">
        <v>170</v>
      </c>
      <c r="B88" s="1" t="s">
        <v>146</v>
      </c>
      <c r="C88" s="1" t="s">
        <v>4</v>
      </c>
      <c r="D88" s="4" t="s">
        <v>147</v>
      </c>
      <c r="F88" s="5" t="s">
        <v>37</v>
      </c>
      <c r="G88" s="6">
        <v>6</v>
      </c>
    </row>
    <row r="89" spans="1:7" ht="12" x14ac:dyDescent="0.2">
      <c r="A89" s="3">
        <v>180</v>
      </c>
      <c r="B89" s="1" t="s">
        <v>148</v>
      </c>
      <c r="C89" s="1" t="s">
        <v>4</v>
      </c>
      <c r="D89" s="4" t="s">
        <v>149</v>
      </c>
      <c r="F89" s="5" t="s">
        <v>37</v>
      </c>
      <c r="G89" s="6">
        <v>1</v>
      </c>
    </row>
    <row r="90" spans="1:7" ht="24" x14ac:dyDescent="0.2">
      <c r="A90" s="3">
        <v>190</v>
      </c>
      <c r="B90" s="1" t="s">
        <v>150</v>
      </c>
      <c r="C90" s="1" t="s">
        <v>4</v>
      </c>
      <c r="D90" s="4" t="s">
        <v>151</v>
      </c>
      <c r="F90" s="5" t="s">
        <v>37</v>
      </c>
      <c r="G90" s="6">
        <v>15</v>
      </c>
    </row>
  </sheetData>
  <mergeCells count="48">
    <mergeCell ref="B54:C54"/>
    <mergeCell ref="D54:F54"/>
    <mergeCell ref="A61:B61"/>
    <mergeCell ref="C61:E61"/>
    <mergeCell ref="A78:B78"/>
    <mergeCell ref="C78:E78"/>
    <mergeCell ref="B46:C46"/>
    <mergeCell ref="D46:F46"/>
    <mergeCell ref="B50:C50"/>
    <mergeCell ref="D50:F50"/>
    <mergeCell ref="B52:C52"/>
    <mergeCell ref="D52:F52"/>
    <mergeCell ref="B41:C41"/>
    <mergeCell ref="D41:F41"/>
    <mergeCell ref="B42:C42"/>
    <mergeCell ref="D42:F42"/>
    <mergeCell ref="B44:C44"/>
    <mergeCell ref="D44:F44"/>
    <mergeCell ref="B33:C33"/>
    <mergeCell ref="D33:F33"/>
    <mergeCell ref="B38:C38"/>
    <mergeCell ref="D38:F38"/>
    <mergeCell ref="B39:C39"/>
    <mergeCell ref="D39:F39"/>
    <mergeCell ref="B27:C27"/>
    <mergeCell ref="D27:F27"/>
    <mergeCell ref="B29:C29"/>
    <mergeCell ref="D29:F29"/>
    <mergeCell ref="B30:C30"/>
    <mergeCell ref="D30:F30"/>
    <mergeCell ref="B19:C19"/>
    <mergeCell ref="D19:F19"/>
    <mergeCell ref="B20:C20"/>
    <mergeCell ref="D20:F20"/>
    <mergeCell ref="B24:C24"/>
    <mergeCell ref="D24:F24"/>
    <mergeCell ref="B12:C12"/>
    <mergeCell ref="D12:F12"/>
    <mergeCell ref="B14:C14"/>
    <mergeCell ref="D14:F14"/>
    <mergeCell ref="B16:C16"/>
    <mergeCell ref="D16:F16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2025-04-01T10:56:43Z</dcterms:created>
  <dcterms:modified xsi:type="dcterms:W3CDTF">2025-04-01T10:56:44Z</dcterms:modified>
</cp:coreProperties>
</file>