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2. Tuwima 3m7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9" i="1" l="1"/>
  <c r="G107" i="1"/>
  <c r="G102" i="1"/>
  <c r="G97" i="1"/>
  <c r="G90" i="1"/>
  <c r="G63" i="1"/>
  <c r="G56" i="1"/>
  <c r="G54" i="1"/>
  <c r="G52" i="1"/>
  <c r="G50" i="1"/>
  <c r="G46" i="1"/>
  <c r="G41" i="1"/>
  <c r="G39" i="1"/>
  <c r="G37" i="1"/>
  <c r="G34" i="1"/>
  <c r="G32" i="1"/>
  <c r="G29" i="1"/>
  <c r="G27" i="1"/>
  <c r="G24" i="1"/>
  <c r="G21" i="1"/>
  <c r="G19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<sst xmlns="http://schemas.openxmlformats.org/spreadsheetml/2006/main" count="380" uniqueCount="213">
  <si>
    <t>E32-09-100 :  PRZEDMIAR ROBÓT</t>
  </si>
  <si>
    <t>Tuwima 3/74 -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</si>
  <si>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</si>
  <si>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</si>
  <si>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</si>
  <si>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</si>
  <si>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</si>
  <si>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</si>
  <si>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</si>
  <si>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</si>
  <si>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PKZ 1912-02-01-11-00</t>
  </si>
  <si>
    <t>Demontaż boazerii drewnianych ponad 5 m2</t>
  </si>
  <si>
    <t>m2</t>
  </si>
  <si>
    <t>1)</t>
  </si>
  <si>
    <t>2,55*(1,96*2+1,15*2+5,23*2+0,65*2+3,08)</t>
  </si>
  <si>
    <t>KNR  401-12-05-01-00</t>
  </si>
  <si>
    <t>Zerwanie starych tapet</t>
  </si>
  <si>
    <t>2,55*(4,56*2)</t>
  </si>
  <si>
    <t>Analogia: zerwanie kasetonów sufitowych</t>
  </si>
  <si>
    <t>4,56*3,08+4,54*2,1+0,65*5,23</t>
  </si>
  <si>
    <t>KNR  401-08-18-05-00</t>
  </si>
  <si>
    <t>Zerwanie posadzki z tworzyw sztucznych</t>
  </si>
  <si>
    <t>1,15*1,96+0,65*5,23+2,29*1,84-(0,29*0,9)</t>
  </si>
  <si>
    <t>Zerwanie posadzki z tworzyw sztucznych wsp r = 2,0</t>
  </si>
  <si>
    <t>4,56*3,08</t>
  </si>
  <si>
    <t>KNR  404-04-05-01-00</t>
  </si>
  <si>
    <t>Analogia: rozebranie posadzki z paneli podłogowych</t>
  </si>
  <si>
    <t>4,54*2,1</t>
  </si>
  <si>
    <t>KNR  404-05-04-03-00</t>
  </si>
  <si>
    <t>Rozebranie posadzki z płytek ceramicznych</t>
  </si>
  <si>
    <t>1,81*1,81</t>
  </si>
  <si>
    <t>KNR  202-11-18-01-00</t>
  </si>
  <si>
    <t>Analogia: skucie nierówności po kleju do płytek</t>
  </si>
  <si>
    <t>KNR C003-03-12-04-00</t>
  </si>
  <si>
    <t>Izolacji przy użyciu powłoki CL 51 na powierzchni poziomej</t>
  </si>
  <si>
    <t>1) Łazienka</t>
  </si>
  <si>
    <t>3,276</t>
  </si>
  <si>
    <t>2) Kuchnia</t>
  </si>
  <si>
    <t>2,29*1,84-0,9*0,26</t>
  </si>
  <si>
    <t>KNNR N002-12-06-06-00</t>
  </si>
  <si>
    <t>Analogia: demontaż listew przyściennych wsp. R = 0,5</t>
  </si>
  <si>
    <t>metr</t>
  </si>
  <si>
    <t>1,15*2+1,96*2+2,29*2+1,84*2+0,65*2+5,23*2+4,56*4+5,18*2</t>
  </si>
  <si>
    <t>KNR  202-26-11-02-60</t>
  </si>
  <si>
    <t>Analogia: zagruntowanie 1-krotnie ATLAS GRUNTO-PLAST posadzek. Przyjęto zużycie 0,3kg/m2</t>
  </si>
  <si>
    <t>9,606+14,045+9,534+3,276</t>
  </si>
  <si>
    <t>KNNR N002-12-07-01-00</t>
  </si>
  <si>
    <t>Analogia: wylewka grub 10 mm samopoziomującą masą szpachlową Atlas SMS 15. Przyjęto zużycie 16,6 kg/m2</t>
  </si>
  <si>
    <t>KNR  401-08-19-15-00</t>
  </si>
  <si>
    <t>Rozebranie wykładziny ściennej z płytek</t>
  </si>
  <si>
    <t>(1,81*4)*1,8</t>
  </si>
  <si>
    <t>KNR  404-01-05-04-00</t>
  </si>
  <si>
    <t>Analogia: rozebranie ścianek działowych</t>
  </si>
  <si>
    <t>1) Ściana między pokojami i korytarzem</t>
  </si>
  <si>
    <t>5,23*2,55</t>
  </si>
  <si>
    <t>2) 60 cm ścianki między pokojami od strony korytarza</t>
  </si>
  <si>
    <t>0,6*2,55</t>
  </si>
  <si>
    <t xml:space="preserve">  909-04-01-01-00 </t>
  </si>
  <si>
    <t>Ściana szkieletowa w systemie Knauf W 111 # szkielet pojedynczy, okładzina jednowarstwowa, grubości 75 mm, płyta GKB 12,5 mm</t>
  </si>
  <si>
    <t xml:space="preserve">  909-04-08-01-00 </t>
  </si>
  <si>
    <t>Analogia: obsadzenie ościeżnic dzrwiowych stalowych w ściankach z płyt G-K na ruszcie stalowym</t>
  </si>
  <si>
    <t>(0,8*2,0)*2</t>
  </si>
  <si>
    <t>KNR  401-03-54-09-00</t>
  </si>
  <si>
    <t>Wykucie z muru ościeżnic stalowych drzwiowych powierzchni do 2 m2</t>
  </si>
  <si>
    <t>szt</t>
  </si>
  <si>
    <t>1) Kuchnia</t>
  </si>
  <si>
    <t>1</t>
  </si>
  <si>
    <t>2) Łazienka</t>
  </si>
  <si>
    <t>3) Wejść. od zewnątrz</t>
  </si>
  <si>
    <t>4) Pokoje</t>
  </si>
  <si>
    <t>2</t>
  </si>
  <si>
    <t>KNR  401-03-29-02-00</t>
  </si>
  <si>
    <t>Analogia: powiększenie otworu drzwiowego</t>
  </si>
  <si>
    <t>0,22*2,07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</si>
  <si>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</si>
  <si>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</si>
  <si>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</si>
  <si>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</si>
  <si>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</si>
  <si>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Drzwi do łazienki i kuchni z otworami wentylacyjnymi w dolnej części skrzydła</t>
  </si>
  <si>
    <t>0,8*2,0+0,6*2,0</t>
  </si>
  <si>
    <t>KNR  202-10-17-04-00</t>
  </si>
  <si>
    <t>Skrzydla drzwiowe 1-dzielne o pow do 1,6 mr szklone szyba ponad 0,2 mr konfekcjonowane</t>
  </si>
  <si>
    <t>KNR  202-15-04-02-00</t>
  </si>
  <si>
    <t>Malowanie doborowe tynków wewnetrznych 2-krotnie farba olejna z 2-krotnym szpachlowaniem. - obróbka ościeża drzwiowego od strony zewnętrznej po zdemontowanych drzwiach</t>
  </si>
  <si>
    <t>0,3*5</t>
  </si>
  <si>
    <t>zagruntowanie 1-krotnie emulsja ATLAS UNI-GRUNT</t>
  </si>
  <si>
    <t>2) Ściany</t>
  </si>
  <si>
    <t>(6*5,23+2*7,2+1,84*4+4,54)*2,55</t>
  </si>
  <si>
    <t>3) Sufity</t>
  </si>
  <si>
    <t>1,15*1,96+1,84*2,29+1,81*1,81+5,23*0,65+4,56*3,08+4,54*2,1-0,29*0,9</t>
  </si>
  <si>
    <t>KNR  202-08-15-04-00</t>
  </si>
  <si>
    <t>Gladz gipsowa 2-warstwowa na scianach</t>
  </si>
  <si>
    <t>KNR  202-08-15-06-00</t>
  </si>
  <si>
    <t>Gladz gipsowa 2-warstwowa na sufitach</t>
  </si>
  <si>
    <t>KNR  401-03-22-02-00</t>
  </si>
  <si>
    <t>Kratki wentylacyjne w ścianach z cegieł</t>
  </si>
  <si>
    <t>KNR  401-09-09-04-00</t>
  </si>
  <si>
    <t>Dopasowanie zespolonych skrzydeł okiennych pow 0,5-2,0 m2. Drzwi balkonowe</t>
  </si>
  <si>
    <t>KNR  401-12-15-05-00</t>
  </si>
  <si>
    <t>Mycie okien pozostałych typów wraz z ościeżnicami, obustronnie wsp. r = 2,5</t>
  </si>
  <si>
    <t>2,05*1,4+0,88*2,25+2,09*1,4</t>
  </si>
  <si>
    <t xml:space="preserve">  000-00-00-00-00 </t>
  </si>
  <si>
    <t>Kalkulacja własna: zakup i wymiana kłódki do piwnicy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</si>
  <si>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</si>
  <si>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</si>
  <si>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</si>
  <si>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</si>
  <si>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</si>
  <si>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</si>
  <si>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</si>
  <si>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</si>
  <si>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</si>
  <si>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</si>
  <si>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</si>
  <si>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</si>
  <si>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</si>
  <si>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</si>
  <si>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KNNR N008-02-10-03-00</t>
  </si>
  <si>
    <t>Wymiana podejścia kanalizacyjnego z PCW fi 50 łączonego na uszczelkę</t>
  </si>
  <si>
    <t>KNNR N008-02-18-03-00</t>
  </si>
  <si>
    <t>Wymiana ustępu porcelanowego "Kompakt" z deską sedesową</t>
  </si>
  <si>
    <t>kmpl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</si>
  <si>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</si>
  <si>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</si>
  <si>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</si>
  <si>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</si>
  <si>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</si>
  <si>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</si>
  <si>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</si>
  <si>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</si>
  <si>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</si>
  <si>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</si>
  <si>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</si>
  <si>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</si>
  <si>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</si>
  <si>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</si>
  <si>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Kalkulacja własna - czyszczenie i sprawdzenie unifonu</t>
  </si>
  <si>
    <t>KNNR N009-02-06-04-50</t>
  </si>
  <si>
    <t>Demontaż tablicy rozdzielczej z osprzętem modułowym jednorzędowej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</si>
  <si>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</si>
  <si>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</si>
  <si>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</si>
  <si>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</si>
  <si>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</si>
  <si>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B10-oświetlenie: 1. pokoje; 2. przedpokój, kuchnia, łazienka, korytarz</t>
  </si>
  <si>
    <t>Wyłącznik nadprądowy 1-biegunowy S191 B16A- 3.kuchenka elektryczna; 4.kuchnia; 5.łazienka; 6.pokoje</t>
  </si>
  <si>
    <t>KNNR N005-01-10-05-00</t>
  </si>
  <si>
    <t>Listwa elektroinstalacyjna przykręcana do betonu naścienna LSN 32x15 łącznik prosty</t>
  </si>
  <si>
    <t>1) Gniazda wtyczkowe - kuchnia elektryczna</t>
  </si>
  <si>
    <t>7,5</t>
  </si>
  <si>
    <t>2) Gniazda wtyczkowe - kuchnia</t>
  </si>
  <si>
    <t>(1,15+1,84+1,2+0,2)+(1,5+1,2+1,2)</t>
  </si>
  <si>
    <t>3) Gniazda wtyczkowe - łazienka</t>
  </si>
  <si>
    <t>1,15+1,84+2,3+1,8+1,2+1,2</t>
  </si>
  <si>
    <t>4) Gniazda wtyczkowe - pokoje</t>
  </si>
  <si>
    <t>1,84+0,65+4,56+2,1+3,08+2,1+4,56+2,1+2,1</t>
  </si>
  <si>
    <t>5) Oswietlenie- przedpokój, kuchnia, korytarz, łazienka</t>
  </si>
  <si>
    <t>1,2+1,2+1,15+1,2</t>
  </si>
  <si>
    <t>KNNR N005-12-07-01-00</t>
  </si>
  <si>
    <t>Wykucie bruzd dla przewodów wtynkowych w cegle -</t>
  </si>
  <si>
    <t>KNNR N005-12-08-01-00</t>
  </si>
  <si>
    <t>Zaprawianie bruzd szer do 25 mm</t>
  </si>
  <si>
    <t>KNNR N005-02-04-05-07</t>
  </si>
  <si>
    <t>Przewód płaski YDYp 4x1,5 w tynku na podłożu innym w istniejącym kanale w płycie stropowej</t>
  </si>
  <si>
    <t>KNNR N005-02-12-02-02</t>
  </si>
  <si>
    <t>Przewód kabelkowy YDY 3x4,0 w listwach elektroinstalacyjnych- zasilanie kuchni elektrycznej</t>
  </si>
  <si>
    <t>KNNR N005-03-03-03-00</t>
  </si>
  <si>
    <t>Puszka n.t. z tworzyw sztucznych 75x75 3-y wyloty przewód 4 mm2do kuchenki elektrycznej</t>
  </si>
  <si>
    <t>KNNR N005-02-12-01-05</t>
  </si>
  <si>
    <t>Przewód kabelkowy YDY 3x2,5 w listwach elektroinstalacyjnych</t>
  </si>
  <si>
    <t>1) Gniazda wtyczkowe - kuchnia</t>
  </si>
  <si>
    <t>(1,15+1,84+1,2+0,2+0,6)+(1,15+0,3+1,5+1,2+1,2+0,9)</t>
  </si>
  <si>
    <t>2) Gniazda wtyczkowe - łazienka</t>
  </si>
  <si>
    <t>1,15+1,84+2,3+1,8+1,2+1,2+0,3+0,6</t>
  </si>
  <si>
    <t>3) Gniazda wtyczkowe - pokoje</t>
  </si>
  <si>
    <t>0,5+1,84+0,65+2,1+4,56+2,1+0,6+0,3+3,08+2,1+4,56+2,1+2,1+2,1+4,56</t>
  </si>
  <si>
    <t>KNNR N005-02-05-01-05</t>
  </si>
  <si>
    <t>Przewód kabelkowy YDY 3x2,5 P.T. w gotowych bruzdach</t>
  </si>
  <si>
    <t>KNNR N005-02-12-01-04</t>
  </si>
  <si>
    <t>Przewód kabelkowy YDY 3x1,5 w listwach elektroinstalacyjnych</t>
  </si>
  <si>
    <t>1) Oswietlenie- przedpokój, kuchnia, korytarz, łazienka</t>
  </si>
  <si>
    <t>0,5+1,15+1,84+2*1,2+1,2+0,65+3,1+2*1,2+1,2+1+5</t>
  </si>
  <si>
    <t>KNNR N005-02-04-01-04</t>
  </si>
  <si>
    <t>Przewód wtynkowy YDYt 3x1,5 w tynku na podłożu betonowym</t>
  </si>
  <si>
    <t>1) Sdsd</t>
  </si>
  <si>
    <t>0,5+1,2+1,84+0,65+1,2+2,3+1,2+1+2,5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</si>
  <si>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</si>
  <si>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</si>
  <si>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</si>
  <si>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</si>
  <si>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N005-03-08-04-01</t>
  </si>
  <si>
    <t>Gniazdo wtyczk n.t. 2x2P+Z 16A/2,5 GWN-230P</t>
  </si>
  <si>
    <t>KNNR N005-03-08-05-00</t>
  </si>
  <si>
    <t>Gniazdo wtyczkowe bryzgoszczelne 2P+Z 16A/2,5 NT-130H przykręcane natynkowe w łazience. Montować w łazience na ścianie od strony korytarza. Przewody w listwach elektroinstalacyjnych prowadzić po zewnętrznej stronie łazienki na korytarzu.</t>
  </si>
  <si>
    <t>KNNR N005-05-04-02-00</t>
  </si>
  <si>
    <t>Oprawa oświetleniowa żarowa porcelanowa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</si>
  <si>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</si>
  <si>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</si>
  <si>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</si>
  <si>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</si>
  <si>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N005-04-06-06-00</t>
  </si>
  <si>
    <t>Montaż kuchni elektrycznej czteropłytkowej z piekarnikiem elektrycznym  o masie do 50 kg- analog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</si>
  <si>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</si>
  <si>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</si>
  <si>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</si>
  <si>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</si>
  <si>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</si>
  <si>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</si>
  <si>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</si>
  <si>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</si>
  <si>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4</t>
  </si>
  <si>
    <t>Uwagi:W korytarzu zamontować dwa punkty świetlne.Gniazda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</si>
</sst>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53.703000000000003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53.703000000000003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23.256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23.256</v>
      </c>
    </row>
    <row r="13" spans="1:7" ht="12" x14ac:dyDescent="0.2">
      <c r="A13" s="3">
        <v>30</v>
      </c>
      <c r="B13" s="1" t="s">
        <v>15</v>
      </c>
      <c r="C13" s="1" t="s">
        <v>4</v>
      </c>
      <c r="D13" s="4" t="s">
        <v>18</v>
      </c>
      <c r="F13" s="5" t="s">
        <v>12</v>
      </c>
      <c r="G13" s="6">
        <f>SUM(G14)</f>
        <v>26.978300000000001</v>
      </c>
    </row>
    <row r="14" spans="1:7" ht="12" x14ac:dyDescent="0.2">
      <c r="B14" s="13" t="s">
        <v>13</v>
      </c>
      <c r="C14" s="9"/>
      <c r="D14" s="13" t="s">
        <v>19</v>
      </c>
      <c r="E14" s="9"/>
      <c r="F14" s="9"/>
      <c r="G14" s="7">
        <v>26.978300000000001</v>
      </c>
    </row>
    <row r="15" spans="1:7" ht="12" x14ac:dyDescent="0.2">
      <c r="A15" s="3">
        <v>40</v>
      </c>
      <c r="B15" s="1" t="s">
        <v>20</v>
      </c>
      <c r="C15" s="1" t="s">
        <v>4</v>
      </c>
      <c r="D15" s="4" t="s">
        <v>21</v>
      </c>
      <c r="F15" s="5" t="s">
        <v>12</v>
      </c>
      <c r="G15" s="6">
        <f>SUM(G16)</f>
        <v>9.6060999999999996</v>
      </c>
    </row>
    <row r="16" spans="1:7" ht="12" x14ac:dyDescent="0.2">
      <c r="B16" s="13" t="s">
        <v>13</v>
      </c>
      <c r="C16" s="9"/>
      <c r="D16" s="13" t="s">
        <v>22</v>
      </c>
      <c r="E16" s="9"/>
      <c r="F16" s="9"/>
      <c r="G16" s="7">
        <v>9.6060999999999996</v>
      </c>
    </row>
    <row r="17" spans="1:7" ht="12" x14ac:dyDescent="0.2">
      <c r="A17" s="3">
        <v>50</v>
      </c>
      <c r="B17" s="1" t="s">
        <v>20</v>
      </c>
      <c r="C17" s="1" t="s">
        <v>4</v>
      </c>
      <c r="D17" s="4" t="s">
        <v>23</v>
      </c>
      <c r="F17" s="5" t="s">
        <v>12</v>
      </c>
      <c r="G17" s="6">
        <f>SUM(G18)</f>
        <v>14.0448</v>
      </c>
    </row>
    <row r="18" spans="1:7" ht="12" x14ac:dyDescent="0.2">
      <c r="B18" s="13" t="s">
        <v>13</v>
      </c>
      <c r="C18" s="9"/>
      <c r="D18" s="13" t="s">
        <v>24</v>
      </c>
      <c r="E18" s="9"/>
      <c r="F18" s="9"/>
      <c r="G18" s="7">
        <v>14.0448</v>
      </c>
    </row>
    <row r="19" spans="1:7" ht="12" x14ac:dyDescent="0.2">
      <c r="A19" s="3">
        <v>60</v>
      </c>
      <c r="B19" s="1" t="s">
        <v>25</v>
      </c>
      <c r="C19" s="1" t="s">
        <v>4</v>
      </c>
      <c r="D19" s="4" t="s">
        <v>26</v>
      </c>
      <c r="F19" s="5" t="s">
        <v>12</v>
      </c>
      <c r="G19" s="6">
        <f>SUM(G20)</f>
        <v>9.5340000000000007</v>
      </c>
    </row>
    <row r="20" spans="1:7" ht="12" x14ac:dyDescent="0.2">
      <c r="B20" s="13" t="s">
        <v>13</v>
      </c>
      <c r="C20" s="9"/>
      <c r="D20" s="13" t="s">
        <v>27</v>
      </c>
      <c r="E20" s="9"/>
      <c r="F20" s="9"/>
      <c r="G20" s="7">
        <v>9.5340000000000007</v>
      </c>
    </row>
    <row r="21" spans="1:7" ht="12" x14ac:dyDescent="0.2">
      <c r="A21" s="3">
        <v>70</v>
      </c>
      <c r="B21" s="1" t="s">
        <v>28</v>
      </c>
      <c r="C21" s="1" t="s">
        <v>4</v>
      </c>
      <c r="D21" s="4" t="s">
        <v>29</v>
      </c>
      <c r="F21" s="5" t="s">
        <v>12</v>
      </c>
      <c r="G21" s="6">
        <f>SUM(G22)</f>
        <v>3.2761</v>
      </c>
    </row>
    <row r="22" spans="1:7" ht="12" x14ac:dyDescent="0.2">
      <c r="B22" s="13" t="s">
        <v>13</v>
      </c>
      <c r="C22" s="9"/>
      <c r="D22" s="13" t="s">
        <v>30</v>
      </c>
      <c r="E22" s="9"/>
      <c r="F22" s="9"/>
      <c r="G22" s="7">
        <v>3.2761</v>
      </c>
    </row>
    <row r="23" spans="1:7" ht="12" x14ac:dyDescent="0.2">
      <c r="A23" s="3">
        <v>80</v>
      </c>
      <c r="B23" s="1" t="s">
        <v>31</v>
      </c>
      <c r="C23" s="1" t="s">
        <v>4</v>
      </c>
      <c r="D23" s="4" t="s">
        <v>32</v>
      </c>
      <c r="F23" s="5" t="s">
        <v>12</v>
      </c>
      <c r="G23" s="6">
        <v>3.2759999999999998</v>
      </c>
    </row>
    <row r="24" spans="1:7" ht="12" x14ac:dyDescent="0.2">
      <c r="A24" s="3">
        <v>90</v>
      </c>
      <c r="B24" s="1" t="s">
        <v>33</v>
      </c>
      <c r="C24" s="1" t="s">
        <v>4</v>
      </c>
      <c r="D24" s="4" t="s">
        <v>34</v>
      </c>
      <c r="F24" s="5" t="s">
        <v>12</v>
      </c>
      <c r="G24" s="6">
        <f>SUM(G25:G26)</f>
        <v>7.2555999999999994</v>
      </c>
    </row>
    <row r="25" spans="1:7" ht="12" x14ac:dyDescent="0.2">
      <c r="B25" s="13" t="s">
        <v>35</v>
      </c>
      <c r="C25" s="9"/>
      <c r="D25" s="13" t="s">
        <v>36</v>
      </c>
      <c r="E25" s="9"/>
      <c r="F25" s="9"/>
      <c r="G25" s="7">
        <v>3.2759999999999998</v>
      </c>
    </row>
    <row r="26" spans="1:7" ht="12" x14ac:dyDescent="0.2">
      <c r="B26" s="13" t="s">
        <v>37</v>
      </c>
      <c r="C26" s="9"/>
      <c r="D26" s="13" t="s">
        <v>38</v>
      </c>
      <c r="E26" s="9"/>
      <c r="F26" s="9"/>
      <c r="G26" s="7">
        <v>3.9796</v>
      </c>
    </row>
    <row r="27" spans="1:7" ht="12" x14ac:dyDescent="0.2">
      <c r="A27" s="3">
        <v>100</v>
      </c>
      <c r="B27" s="1" t="s">
        <v>39</v>
      </c>
      <c r="C27" s="1" t="s">
        <v>4</v>
      </c>
      <c r="D27" s="4" t="s">
        <v>40</v>
      </c>
      <c r="F27" s="5" t="s">
        <v>41</v>
      </c>
      <c r="G27" s="6">
        <f>SUM(G28)</f>
        <v>54.84</v>
      </c>
    </row>
    <row r="28" spans="1:7" ht="12" x14ac:dyDescent="0.2">
      <c r="B28" s="13" t="s">
        <v>13</v>
      </c>
      <c r="C28" s="9"/>
      <c r="D28" s="13" t="s">
        <v>42</v>
      </c>
      <c r="E28" s="9"/>
      <c r="F28" s="9"/>
      <c r="G28" s="7">
        <v>54.84</v>
      </c>
    </row>
    <row r="29" spans="1:7" ht="24" x14ac:dyDescent="0.2">
      <c r="A29" s="3">
        <v>110</v>
      </c>
      <c r="B29" s="1" t="s">
        <v>43</v>
      </c>
      <c r="C29" s="1" t="s">
        <v>4</v>
      </c>
      <c r="D29" s="4" t="s">
        <v>44</v>
      </c>
      <c r="F29" s="5" t="s">
        <v>12</v>
      </c>
      <c r="G29" s="6">
        <f>SUM(G30)</f>
        <v>36.460999999999999</v>
      </c>
    </row>
    <row r="30" spans="1:7" ht="12" x14ac:dyDescent="0.2">
      <c r="B30" s="13" t="s">
        <v>13</v>
      </c>
      <c r="C30" s="9"/>
      <c r="D30" s="13" t="s">
        <v>45</v>
      </c>
      <c r="E30" s="9"/>
      <c r="F30" s="9"/>
      <c r="G30" s="7">
        <v>36.460999999999999</v>
      </c>
    </row>
    <row r="31" spans="1:7" ht="24" x14ac:dyDescent="0.2">
      <c r="A31" s="3">
        <v>120</v>
      </c>
      <c r="B31" s="1" t="s">
        <v>46</v>
      </c>
      <c r="C31" s="1" t="s">
        <v>4</v>
      </c>
      <c r="D31" s="4" t="s">
        <v>47</v>
      </c>
      <c r="F31" s="5" t="s">
        <v>12</v>
      </c>
      <c r="G31" s="6">
        <v>36.460999999999999</v>
      </c>
    </row>
    <row r="32" spans="1:7" ht="12" x14ac:dyDescent="0.2">
      <c r="A32" s="3">
        <v>150</v>
      </c>
      <c r="B32" s="1" t="s">
        <v>48</v>
      </c>
      <c r="C32" s="1" t="s">
        <v>4</v>
      </c>
      <c r="D32" s="4" t="s">
        <v>49</v>
      </c>
      <c r="F32" s="5" t="s">
        <v>12</v>
      </c>
      <c r="G32" s="6">
        <f>SUM(G33)</f>
        <v>13.032</v>
      </c>
    </row>
    <row r="33" spans="1:7" ht="12" x14ac:dyDescent="0.2">
      <c r="B33" s="13" t="s">
        <v>35</v>
      </c>
      <c r="C33" s="9"/>
      <c r="D33" s="13" t="s">
        <v>50</v>
      </c>
      <c r="E33" s="9"/>
      <c r="F33" s="9"/>
      <c r="G33" s="7">
        <v>13.032</v>
      </c>
    </row>
    <row r="34" spans="1:7" ht="12" x14ac:dyDescent="0.2">
      <c r="A34" s="3">
        <v>160</v>
      </c>
      <c r="B34" s="1" t="s">
        <v>51</v>
      </c>
      <c r="C34" s="1" t="s">
        <v>4</v>
      </c>
      <c r="D34" s="4" t="s">
        <v>52</v>
      </c>
      <c r="F34" s="5" t="s">
        <v>12</v>
      </c>
      <c r="G34" s="6">
        <f>SUM(G35:G36)</f>
        <v>14.866499999999998</v>
      </c>
    </row>
    <row r="35" spans="1:7" ht="12" x14ac:dyDescent="0.2">
      <c r="B35" s="13" t="s">
        <v>53</v>
      </c>
      <c r="C35" s="9"/>
      <c r="D35" s="13" t="s">
        <v>54</v>
      </c>
      <c r="E35" s="9"/>
      <c r="F35" s="9"/>
      <c r="G35" s="7">
        <v>13.336499999999999</v>
      </c>
    </row>
    <row r="36" spans="1:7" ht="12" x14ac:dyDescent="0.2">
      <c r="B36" s="13" t="s">
        <v>55</v>
      </c>
      <c r="C36" s="9"/>
      <c r="D36" s="13" t="s">
        <v>56</v>
      </c>
      <c r="E36" s="9"/>
      <c r="F36" s="9"/>
      <c r="G36" s="7">
        <v>1.53</v>
      </c>
    </row>
    <row r="37" spans="1:7" ht="24" x14ac:dyDescent="0.2">
      <c r="A37" s="3">
        <v>170</v>
      </c>
      <c r="B37" s="1" t="s">
        <v>57</v>
      </c>
      <c r="C37" s="1" t="s">
        <v>4</v>
      </c>
      <c r="D37" s="4" t="s">
        <v>58</v>
      </c>
      <c r="F37" s="5" t="s">
        <v>12</v>
      </c>
      <c r="G37" s="6">
        <f>SUM(G38)</f>
        <v>13.336499999999999</v>
      </c>
    </row>
    <row r="38" spans="1:7" ht="12" x14ac:dyDescent="0.2">
      <c r="B38" s="13" t="s">
        <v>13</v>
      </c>
      <c r="C38" s="9"/>
      <c r="D38" s="13" t="s">
        <v>54</v>
      </c>
      <c r="E38" s="9"/>
      <c r="F38" s="9"/>
      <c r="G38" s="7">
        <v>13.336499999999999</v>
      </c>
    </row>
    <row r="39" spans="1:7" ht="24" x14ac:dyDescent="0.2">
      <c r="A39" s="3">
        <v>180</v>
      </c>
      <c r="B39" s="1" t="s">
        <v>59</v>
      </c>
      <c r="C39" s="1" t="s">
        <v>4</v>
      </c>
      <c r="D39" s="4" t="s">
        <v>60</v>
      </c>
      <c r="F39" s="5" t="s">
        <v>12</v>
      </c>
      <c r="G39" s="6">
        <f>SUM(G40)</f>
        <v>3.2</v>
      </c>
    </row>
    <row r="40" spans="1:7" ht="12" x14ac:dyDescent="0.2">
      <c r="B40" s="13" t="s">
        <v>13</v>
      </c>
      <c r="C40" s="9"/>
      <c r="D40" s="13" t="s">
        <v>61</v>
      </c>
      <c r="E40" s="9"/>
      <c r="F40" s="9"/>
      <c r="G40" s="7">
        <v>3.2</v>
      </c>
    </row>
    <row r="41" spans="1:7" ht="12" x14ac:dyDescent="0.2">
      <c r="A41" s="3">
        <v>190</v>
      </c>
      <c r="B41" s="1" t="s">
        <v>62</v>
      </c>
      <c r="C41" s="1" t="s">
        <v>4</v>
      </c>
      <c r="D41" s="4" t="s">
        <v>63</v>
      </c>
      <c r="F41" s="5" t="s">
        <v>64</v>
      </c>
      <c r="G41" s="6">
        <f>SUM(G42:G45)</f>
        <v>5</v>
      </c>
    </row>
    <row r="42" spans="1:7" ht="12" x14ac:dyDescent="0.2">
      <c r="B42" s="13" t="s">
        <v>65</v>
      </c>
      <c r="C42" s="9"/>
      <c r="D42" s="13" t="s">
        <v>66</v>
      </c>
      <c r="E42" s="9"/>
      <c r="F42" s="9"/>
      <c r="G42" s="7">
        <v>1</v>
      </c>
    </row>
    <row r="43" spans="1:7" ht="12" x14ac:dyDescent="0.2">
      <c r="B43" s="13" t="s">
        <v>67</v>
      </c>
      <c r="C43" s="9"/>
      <c r="D43" s="13" t="s">
        <v>66</v>
      </c>
      <c r="E43" s="9"/>
      <c r="F43" s="9"/>
      <c r="G43" s="7">
        <v>1</v>
      </c>
    </row>
    <row r="44" spans="1:7" ht="12" x14ac:dyDescent="0.2">
      <c r="B44" s="13" t="s">
        <v>68</v>
      </c>
      <c r="C44" s="9"/>
      <c r="D44" s="13" t="s">
        <v>66</v>
      </c>
      <c r="E44" s="9"/>
      <c r="F44" s="9"/>
      <c r="G44" s="7">
        <v>1</v>
      </c>
    </row>
    <row r="45" spans="1:7" ht="12" x14ac:dyDescent="0.2">
      <c r="B45" s="13" t="s">
        <v>69</v>
      </c>
      <c r="C45" s="9"/>
      <c r="D45" s="13" t="s">
        <v>70</v>
      </c>
      <c r="E45" s="9"/>
      <c r="F45" s="9"/>
      <c r="G45" s="7">
        <v>2</v>
      </c>
    </row>
    <row r="46" spans="1:7" ht="12" x14ac:dyDescent="0.2">
      <c r="A46" s="3">
        <v>200</v>
      </c>
      <c r="B46" s="1" t="s">
        <v>71</v>
      </c>
      <c r="C46" s="1" t="s">
        <v>4</v>
      </c>
      <c r="D46" s="4" t="s">
        <v>72</v>
      </c>
      <c r="F46" s="5" t="s">
        <v>12</v>
      </c>
      <c r="G46" s="6">
        <f>SUM(G47)</f>
        <v>0.45540000000000003</v>
      </c>
    </row>
    <row r="47" spans="1:7" ht="12" x14ac:dyDescent="0.2">
      <c r="B47" s="13" t="s">
        <v>65</v>
      </c>
      <c r="C47" s="9"/>
      <c r="D47" s="13" t="s">
        <v>73</v>
      </c>
      <c r="E47" s="9"/>
      <c r="F47" s="9"/>
      <c r="G47" s="7">
        <v>0.45540000000000003</v>
      </c>
    </row>
    <row r="48" spans="1:7" ht="12" x14ac:dyDescent="0.2">
      <c r="A48" s="3">
        <v>210</v>
      </c>
      <c r="B48" s="1" t="s">
        <v>74</v>
      </c>
      <c r="C48" s="1" t="s">
        <v>4</v>
      </c>
      <c r="D48" s="4" t="s">
        <v>75</v>
      </c>
      <c r="F48" s="5" t="s">
        <v>64</v>
      </c>
      <c r="G48" s="6">
        <v>2</v>
      </c>
    </row>
    <row r="49" spans="1:7" ht="24" x14ac:dyDescent="0.2">
      <c r="A49" s="3">
        <v>220</v>
      </c>
      <c r="B49" s="1" t="s">
        <v>76</v>
      </c>
      <c r="C49" s="1" t="s">
        <v>4</v>
      </c>
      <c r="D49" s="4" t="s">
        <v>77</v>
      </c>
      <c r="F49" s="5" t="s">
        <v>41</v>
      </c>
      <c r="G49" s="6">
        <v>15</v>
      </c>
    </row>
    <row r="50" spans="1:7" ht="36" x14ac:dyDescent="0.2">
      <c r="A50" s="3">
        <v>230</v>
      </c>
      <c r="B50" s="1" t="s">
        <v>78</v>
      </c>
      <c r="C50" s="1" t="s">
        <v>4</v>
      </c>
      <c r="D50" s="4" t="s">
        <v>79</v>
      </c>
      <c r="F50" s="5" t="s">
        <v>12</v>
      </c>
      <c r="G50" s="6">
        <f>SUM(G51)</f>
        <v>2.8</v>
      </c>
    </row>
    <row r="51" spans="1:7" ht="12" x14ac:dyDescent="0.2">
      <c r="B51" s="13" t="s">
        <v>13</v>
      </c>
      <c r="C51" s="9"/>
      <c r="D51" s="13" t="s">
        <v>80</v>
      </c>
      <c r="E51" s="9"/>
      <c r="F51" s="9"/>
      <c r="G51" s="7">
        <v>2.8</v>
      </c>
    </row>
    <row r="52" spans="1:7" ht="24" x14ac:dyDescent="0.2">
      <c r="A52" s="3">
        <v>240</v>
      </c>
      <c r="B52" s="1" t="s">
        <v>81</v>
      </c>
      <c r="C52" s="1" t="s">
        <v>4</v>
      </c>
      <c r="D52" s="4" t="s">
        <v>82</v>
      </c>
      <c r="F52" s="5" t="s">
        <v>12</v>
      </c>
      <c r="G52" s="6">
        <f>SUM(G53)</f>
        <v>3.2</v>
      </c>
    </row>
    <row r="53" spans="1:7" ht="12" x14ac:dyDescent="0.2">
      <c r="B53" s="13" t="s">
        <v>13</v>
      </c>
      <c r="C53" s="9"/>
      <c r="D53" s="13" t="s">
        <v>61</v>
      </c>
      <c r="E53" s="9"/>
      <c r="F53" s="9"/>
      <c r="G53" s="7">
        <v>3.2</v>
      </c>
    </row>
    <row r="54" spans="1:7" ht="36" x14ac:dyDescent="0.2">
      <c r="A54" s="3">
        <v>250</v>
      </c>
      <c r="B54" s="1" t="s">
        <v>83</v>
      </c>
      <c r="C54" s="1" t="s">
        <v>4</v>
      </c>
      <c r="D54" s="4" t="s">
        <v>84</v>
      </c>
      <c r="F54" s="5" t="s">
        <v>12</v>
      </c>
      <c r="G54" s="6">
        <f>SUM(G55)</f>
        <v>1.5</v>
      </c>
    </row>
    <row r="55" spans="1:7" ht="12" x14ac:dyDescent="0.2">
      <c r="B55" s="13" t="s">
        <v>13</v>
      </c>
      <c r="C55" s="9"/>
      <c r="D55" s="13" t="s">
        <v>85</v>
      </c>
      <c r="E55" s="9"/>
      <c r="F55" s="9"/>
      <c r="G55" s="7">
        <v>1.5</v>
      </c>
    </row>
    <row r="56" spans="1:7" ht="12" x14ac:dyDescent="0.2">
      <c r="A56" s="3">
        <v>260</v>
      </c>
      <c r="B56" s="1" t="s">
        <v>43</v>
      </c>
      <c r="C56" s="1" t="s">
        <v>4</v>
      </c>
      <c r="D56" s="4" t="s">
        <v>86</v>
      </c>
      <c r="F56" s="5" t="s">
        <v>12</v>
      </c>
      <c r="G56" s="6">
        <f>SUM(G57:G58)</f>
        <v>183.54500000000002</v>
      </c>
    </row>
    <row r="57" spans="1:7" ht="12" x14ac:dyDescent="0.2">
      <c r="B57" s="13" t="s">
        <v>87</v>
      </c>
      <c r="C57" s="9"/>
      <c r="D57" s="13" t="s">
        <v>88</v>
      </c>
      <c r="E57" s="9"/>
      <c r="F57" s="9"/>
      <c r="G57" s="7">
        <v>147.084</v>
      </c>
    </row>
    <row r="58" spans="1:7" ht="12" x14ac:dyDescent="0.2">
      <c r="B58" s="13" t="s">
        <v>89</v>
      </c>
      <c r="C58" s="9"/>
      <c r="D58" s="13" t="s">
        <v>90</v>
      </c>
      <c r="E58" s="9"/>
      <c r="F58" s="9"/>
      <c r="G58" s="7">
        <v>36.460999999999999</v>
      </c>
    </row>
    <row r="59" spans="1:7" ht="12" x14ac:dyDescent="0.2">
      <c r="A59" s="3">
        <v>270</v>
      </c>
      <c r="B59" s="1" t="s">
        <v>91</v>
      </c>
      <c r="C59" s="1" t="s">
        <v>4</v>
      </c>
      <c r="D59" s="4" t="s">
        <v>92</v>
      </c>
      <c r="F59" s="5" t="s">
        <v>12</v>
      </c>
      <c r="G59" s="6">
        <v>147.084</v>
      </c>
    </row>
    <row r="60" spans="1:7" ht="12" x14ac:dyDescent="0.2">
      <c r="A60" s="3">
        <v>280</v>
      </c>
      <c r="B60" s="1" t="s">
        <v>93</v>
      </c>
      <c r="C60" s="1" t="s">
        <v>4</v>
      </c>
      <c r="D60" s="4" t="s">
        <v>94</v>
      </c>
      <c r="F60" s="5" t="s">
        <v>12</v>
      </c>
      <c r="G60" s="6">
        <v>36.460999999999999</v>
      </c>
    </row>
    <row r="61" spans="1:7" ht="12" x14ac:dyDescent="0.2">
      <c r="A61" s="3">
        <v>290</v>
      </c>
      <c r="B61" s="1" t="s">
        <v>95</v>
      </c>
      <c r="C61" s="1" t="s">
        <v>4</v>
      </c>
      <c r="D61" s="4" t="s">
        <v>96</v>
      </c>
      <c r="F61" s="5" t="s">
        <v>64</v>
      </c>
      <c r="G61" s="6">
        <v>2</v>
      </c>
    </row>
    <row r="62" spans="1:7" ht="24" x14ac:dyDescent="0.2">
      <c r="A62" s="3">
        <v>300</v>
      </c>
      <c r="B62" s="1" t="s">
        <v>97</v>
      </c>
      <c r="C62" s="1" t="s">
        <v>4</v>
      </c>
      <c r="D62" s="4" t="s">
        <v>98</v>
      </c>
      <c r="F62" s="5" t="s">
        <v>64</v>
      </c>
      <c r="G62" s="6">
        <v>1</v>
      </c>
    </row>
    <row r="63" spans="1:7" ht="24" x14ac:dyDescent="0.2">
      <c r="A63" s="3">
        <v>310</v>
      </c>
      <c r="B63" s="1" t="s">
        <v>99</v>
      </c>
      <c r="C63" s="1" t="s">
        <v>4</v>
      </c>
      <c r="D63" s="4" t="s">
        <v>100</v>
      </c>
      <c r="F63" s="5" t="s">
        <v>12</v>
      </c>
      <c r="G63" s="6">
        <f>SUM(G64)</f>
        <v>7.7759999999999998</v>
      </c>
    </row>
    <row r="64" spans="1:7" ht="12" x14ac:dyDescent="0.2">
      <c r="B64" s="13" t="s">
        <v>13</v>
      </c>
      <c r="C64" s="9"/>
      <c r="D64" s="13" t="s">
        <v>101</v>
      </c>
      <c r="E64" s="9"/>
      <c r="F64" s="9"/>
      <c r="G64" s="7">
        <v>7.7759999999999998</v>
      </c>
    </row>
    <row r="65" spans="1:7" ht="12" x14ac:dyDescent="0.2">
      <c r="A65" s="3">
        <v>320</v>
      </c>
      <c r="B65" s="1" t="s">
        <v>102</v>
      </c>
      <c r="C65" s="1" t="s">
        <v>4</v>
      </c>
      <c r="D65" s="4" t="s">
        <v>103</v>
      </c>
      <c r="F65" s="5" t="s">
        <v>64</v>
      </c>
      <c r="G65" s="6">
        <v>1</v>
      </c>
    </row>
    <row r="66" spans="1:7" ht="24" x14ac:dyDescent="0.2">
      <c r="A66" s="3">
        <v>330</v>
      </c>
      <c r="B66" s="1" t="s">
        <v>104</v>
      </c>
      <c r="C66" s="1" t="s">
        <v>4</v>
      </c>
      <c r="D66" s="4" t="s">
        <v>105</v>
      </c>
      <c r="F66" s="5" t="s">
        <v>106</v>
      </c>
      <c r="G66" s="6">
        <v>6</v>
      </c>
    </row>
    <row r="67" spans="1:7" ht="24" x14ac:dyDescent="0.2">
      <c r="A67" s="3">
        <v>340</v>
      </c>
      <c r="B67" s="1" t="s">
        <v>107</v>
      </c>
      <c r="C67" s="1" t="s">
        <v>4</v>
      </c>
      <c r="D67" s="4" t="s">
        <v>108</v>
      </c>
      <c r="F67" s="5" t="s">
        <v>106</v>
      </c>
      <c r="G67" s="6">
        <v>6</v>
      </c>
    </row>
    <row r="68" spans="1:7" ht="12" x14ac:dyDescent="0.2">
      <c r="A68" s="3">
        <v>350</v>
      </c>
      <c r="B68" s="1" t="s">
        <v>109</v>
      </c>
      <c r="C68" s="1" t="s">
        <v>4</v>
      </c>
      <c r="D68" s="4" t="s">
        <v>110</v>
      </c>
      <c r="F68" s="5" t="s">
        <v>111</v>
      </c>
      <c r="G68" s="6">
        <v>1</v>
      </c>
    </row>
    <row r="70" spans="1:7" ht="12.75" x14ac:dyDescent="0.2">
      <c r="A70" s="11" t="s">
        <v>112</v>
      </c>
      <c r="B70" s="9"/>
      <c r="C70" s="12" t="s">
        <v>113</v>
      </c>
      <c r="D70" s="9"/>
      <c r="E70" s="9"/>
    </row>
    <row r="71" spans="1:7" ht="24" x14ac:dyDescent="0.2">
      <c r="A71" s="3">
        <v>10</v>
      </c>
      <c r="B71" s="1" t="s">
        <v>114</v>
      </c>
      <c r="C71" s="1" t="s">
        <v>4</v>
      </c>
      <c r="D71" s="4" t="s">
        <v>115</v>
      </c>
      <c r="F71" s="5" t="s">
        <v>64</v>
      </c>
      <c r="G71" s="6">
        <v>1</v>
      </c>
    </row>
    <row r="72" spans="1:7" ht="12" x14ac:dyDescent="0.2">
      <c r="A72" s="3">
        <v>20</v>
      </c>
      <c r="B72" s="1" t="s">
        <v>116</v>
      </c>
      <c r="C72" s="1" t="s">
        <v>4</v>
      </c>
      <c r="D72" s="4" t="s">
        <v>117</v>
      </c>
      <c r="F72" s="5" t="s">
        <v>64</v>
      </c>
      <c r="G72" s="6">
        <v>1</v>
      </c>
    </row>
    <row r="73" spans="1:7" ht="12" x14ac:dyDescent="0.2">
      <c r="A73" s="3">
        <v>30</v>
      </c>
      <c r="B73" s="1" t="s">
        <v>118</v>
      </c>
      <c r="C73" s="1" t="s">
        <v>4</v>
      </c>
      <c r="D73" s="4" t="s">
        <v>119</v>
      </c>
      <c r="F73" s="5" t="s">
        <v>64</v>
      </c>
      <c r="G73" s="6">
        <v>1</v>
      </c>
    </row>
    <row r="74" spans="1:7" ht="12" x14ac:dyDescent="0.2">
      <c r="A74" s="3">
        <v>40</v>
      </c>
      <c r="B74" s="1" t="s">
        <v>120</v>
      </c>
      <c r="C74" s="1" t="s">
        <v>4</v>
      </c>
      <c r="D74" s="4" t="s">
        <v>121</v>
      </c>
      <c r="F74" s="5" t="s">
        <v>122</v>
      </c>
      <c r="G74" s="6">
        <v>1</v>
      </c>
    </row>
    <row r="75" spans="1:7" ht="12" x14ac:dyDescent="0.2">
      <c r="A75" s="3">
        <v>50</v>
      </c>
      <c r="B75" s="1" t="s">
        <v>123</v>
      </c>
      <c r="C75" s="1" t="s">
        <v>4</v>
      </c>
      <c r="D75" s="4" t="s">
        <v>124</v>
      </c>
      <c r="F75" s="5" t="s">
        <v>64</v>
      </c>
      <c r="G75" s="6">
        <v>1</v>
      </c>
    </row>
    <row r="76" spans="1:7" ht="24" x14ac:dyDescent="0.2">
      <c r="A76" s="3">
        <v>60</v>
      </c>
      <c r="B76" s="1" t="s">
        <v>125</v>
      </c>
      <c r="C76" s="1" t="s">
        <v>4</v>
      </c>
      <c r="D76" s="4" t="s">
        <v>126</v>
      </c>
      <c r="F76" s="5" t="s">
        <v>64</v>
      </c>
      <c r="G76" s="6">
        <v>1</v>
      </c>
    </row>
    <row r="77" spans="1:7" ht="24" x14ac:dyDescent="0.2">
      <c r="A77" s="3">
        <v>70</v>
      </c>
      <c r="B77" s="1" t="s">
        <v>127</v>
      </c>
      <c r="C77" s="1" t="s">
        <v>4</v>
      </c>
      <c r="D77" s="4" t="s">
        <v>128</v>
      </c>
      <c r="F77" s="5" t="s">
        <v>122</v>
      </c>
      <c r="G77" s="6">
        <v>1</v>
      </c>
    </row>
    <row r="78" spans="1:7" ht="12" x14ac:dyDescent="0.2">
      <c r="A78" s="3">
        <v>80</v>
      </c>
      <c r="B78" s="1" t="s">
        <v>129</v>
      </c>
      <c r="C78" s="1" t="s">
        <v>4</v>
      </c>
      <c r="D78" s="4" t="s">
        <v>130</v>
      </c>
      <c r="F78" s="5" t="s">
        <v>64</v>
      </c>
      <c r="G78" s="6">
        <v>1</v>
      </c>
    </row>
    <row r="79" spans="1:7" ht="12" x14ac:dyDescent="0.2">
      <c r="A79" s="3">
        <v>90</v>
      </c>
      <c r="B79" s="1" t="s">
        <v>118</v>
      </c>
      <c r="C79" s="1" t="s">
        <v>4</v>
      </c>
      <c r="D79" s="4" t="s">
        <v>119</v>
      </c>
      <c r="F79" s="5" t="s">
        <v>64</v>
      </c>
      <c r="G79" s="6">
        <v>1</v>
      </c>
    </row>
    <row r="81" spans="1:7" ht="12.75" x14ac:dyDescent="0.2">
      <c r="A81" s="11" t="s">
        <v>131</v>
      </c>
      <c r="B81" s="9"/>
      <c r="C81" s="12" t="s">
        <v>132</v>
      </c>
      <c r="D81" s="9"/>
      <c r="E81" s="9"/>
    </row>
    <row r="82" spans="1:7" ht="12" x14ac:dyDescent="0.2">
      <c r="A82" s="3">
        <v>10</v>
      </c>
      <c r="B82" s="1" t="s">
        <v>133</v>
      </c>
      <c r="C82" s="1" t="s">
        <v>4</v>
      </c>
      <c r="D82" s="4" t="s">
        <v>134</v>
      </c>
      <c r="F82" s="5" t="s">
        <v>64</v>
      </c>
      <c r="G82" s="6">
        <v>7</v>
      </c>
    </row>
    <row r="83" spans="1:7" ht="24" x14ac:dyDescent="0.2">
      <c r="A83" s="3">
        <v>20</v>
      </c>
      <c r="B83" s="1" t="s">
        <v>135</v>
      </c>
      <c r="C83" s="1" t="s">
        <v>4</v>
      </c>
      <c r="D83" s="4" t="s">
        <v>136</v>
      </c>
      <c r="F83" s="5" t="s">
        <v>64</v>
      </c>
      <c r="G83" s="6">
        <v>6</v>
      </c>
    </row>
    <row r="84" spans="1:7" ht="12" x14ac:dyDescent="0.2">
      <c r="A84" s="3">
        <v>30</v>
      </c>
      <c r="B84" s="1" t="s">
        <v>102</v>
      </c>
      <c r="C84" s="1" t="s">
        <v>4</v>
      </c>
      <c r="D84" s="4" t="s">
        <v>137</v>
      </c>
      <c r="F84" s="5" t="s">
        <v>122</v>
      </c>
      <c r="G84" s="6">
        <v>1</v>
      </c>
    </row>
    <row r="85" spans="1:7" ht="12" x14ac:dyDescent="0.2">
      <c r="A85" s="3">
        <v>32</v>
      </c>
      <c r="B85" s="1" t="s">
        <v>138</v>
      </c>
      <c r="C85" s="1" t="s">
        <v>4</v>
      </c>
      <c r="D85" s="4" t="s">
        <v>139</v>
      </c>
      <c r="F85" s="5" t="s">
        <v>64</v>
      </c>
      <c r="G85" s="6">
        <v>1</v>
      </c>
    </row>
    <row r="86" spans="1:7" ht="24" x14ac:dyDescent="0.2">
      <c r="A86" s="3">
        <v>40</v>
      </c>
      <c r="B86" s="1" t="s">
        <v>140</v>
      </c>
      <c r="C86" s="1" t="s">
        <v>4</v>
      </c>
      <c r="D86" s="4" t="s">
        <v>141</v>
      </c>
      <c r="F86" s="5" t="s">
        <v>64</v>
      </c>
      <c r="G86" s="6">
        <v>1</v>
      </c>
    </row>
    <row r="87" spans="1:7" ht="12" x14ac:dyDescent="0.2">
      <c r="A87" s="3">
        <v>50</v>
      </c>
      <c r="B87" s="1" t="s">
        <v>142</v>
      </c>
      <c r="C87" s="1" t="s">
        <v>4</v>
      </c>
      <c r="D87" s="4" t="s">
        <v>143</v>
      </c>
      <c r="F87" s="5" t="s">
        <v>64</v>
      </c>
      <c r="G87" s="6">
        <v>1</v>
      </c>
    </row>
    <row r="88" spans="1:7" ht="24" x14ac:dyDescent="0.2">
      <c r="A88" s="3">
        <v>60</v>
      </c>
      <c r="B88" s="1" t="s">
        <v>144</v>
      </c>
      <c r="C88" s="1" t="s">
        <v>4</v>
      </c>
      <c r="D88" s="4" t="s">
        <v>145</v>
      </c>
      <c r="F88" s="5" t="s">
        <v>64</v>
      </c>
      <c r="G88" s="6">
        <v>2</v>
      </c>
    </row>
    <row r="89" spans="1:7" ht="24" x14ac:dyDescent="0.2">
      <c r="A89" s="3">
        <v>70</v>
      </c>
      <c r="B89" s="1" t="s">
        <v>144</v>
      </c>
      <c r="C89" s="1" t="s">
        <v>4</v>
      </c>
      <c r="D89" s="4" t="s">
        <v>146</v>
      </c>
      <c r="F89" s="5" t="s">
        <v>64</v>
      </c>
      <c r="G89" s="6">
        <v>4</v>
      </c>
    </row>
    <row r="90" spans="1:7" ht="24" x14ac:dyDescent="0.2">
      <c r="A90" s="3">
        <v>81</v>
      </c>
      <c r="B90" s="1" t="s">
        <v>147</v>
      </c>
      <c r="C90" s="1" t="s">
        <v>4</v>
      </c>
      <c r="D90" s="4" t="s">
        <v>148</v>
      </c>
      <c r="F90" s="5" t="s">
        <v>41</v>
      </c>
      <c r="G90" s="6">
        <f>SUM(G91:G95)</f>
        <v>53.120000000000005</v>
      </c>
    </row>
    <row r="91" spans="1:7" ht="12" x14ac:dyDescent="0.2">
      <c r="B91" s="13" t="s">
        <v>149</v>
      </c>
      <c r="C91" s="9"/>
      <c r="D91" s="13" t="s">
        <v>150</v>
      </c>
      <c r="E91" s="9"/>
      <c r="F91" s="9"/>
      <c r="G91" s="7">
        <v>7.5</v>
      </c>
    </row>
    <row r="92" spans="1:7" ht="12" x14ac:dyDescent="0.2">
      <c r="B92" s="13" t="s">
        <v>151</v>
      </c>
      <c r="C92" s="9"/>
      <c r="D92" s="13" t="s">
        <v>152</v>
      </c>
      <c r="E92" s="9"/>
      <c r="F92" s="9"/>
      <c r="G92" s="7">
        <v>8.2899999999999991</v>
      </c>
    </row>
    <row r="93" spans="1:7" ht="12" x14ac:dyDescent="0.2">
      <c r="B93" s="13" t="s">
        <v>153</v>
      </c>
      <c r="C93" s="9"/>
      <c r="D93" s="13" t="s">
        <v>154</v>
      </c>
      <c r="E93" s="9"/>
      <c r="F93" s="9"/>
      <c r="G93" s="7">
        <v>9.49</v>
      </c>
    </row>
    <row r="94" spans="1:7" ht="12" x14ac:dyDescent="0.2">
      <c r="B94" s="13" t="s">
        <v>155</v>
      </c>
      <c r="C94" s="9"/>
      <c r="D94" s="13" t="s">
        <v>156</v>
      </c>
      <c r="E94" s="9"/>
      <c r="F94" s="9"/>
      <c r="G94" s="7">
        <v>23.09</v>
      </c>
    </row>
    <row r="95" spans="1:7" ht="12" x14ac:dyDescent="0.2">
      <c r="B95" s="13" t="s">
        <v>157</v>
      </c>
      <c r="C95" s="9"/>
      <c r="D95" s="13" t="s">
        <v>158</v>
      </c>
      <c r="E95" s="9"/>
      <c r="F95" s="9"/>
      <c r="G95" s="7">
        <v>4.75</v>
      </c>
    </row>
    <row r="96" spans="1:7" ht="12" x14ac:dyDescent="0.2">
      <c r="A96" s="3">
        <v>90</v>
      </c>
      <c r="B96" s="1" t="s">
        <v>159</v>
      </c>
      <c r="C96" s="1" t="s">
        <v>4</v>
      </c>
      <c r="D96" s="4" t="s">
        <v>160</v>
      </c>
      <c r="F96" s="5" t="s">
        <v>41</v>
      </c>
      <c r="G96" s="6">
        <v>14</v>
      </c>
    </row>
    <row r="97" spans="1:7" ht="12" x14ac:dyDescent="0.2">
      <c r="A97" s="3">
        <v>100</v>
      </c>
      <c r="B97" s="1" t="s">
        <v>161</v>
      </c>
      <c r="C97" s="1" t="s">
        <v>4</v>
      </c>
      <c r="D97" s="4" t="s">
        <v>162</v>
      </c>
      <c r="F97" s="5" t="s">
        <v>41</v>
      </c>
      <c r="G97" s="6">
        <f>SUM(G98)</f>
        <v>0</v>
      </c>
    </row>
    <row r="98" spans="1:7" ht="12" x14ac:dyDescent="0.2">
      <c r="B98" s="13" t="s">
        <v>13</v>
      </c>
      <c r="C98" s="9"/>
      <c r="D98" s="13" t="s">
        <v>4</v>
      </c>
      <c r="E98" s="9"/>
      <c r="F98" s="9"/>
      <c r="G98" s="7">
        <v>0</v>
      </c>
    </row>
    <row r="99" spans="1:7" ht="24" x14ac:dyDescent="0.2">
      <c r="A99" s="3">
        <v>130</v>
      </c>
      <c r="B99" s="1" t="s">
        <v>163</v>
      </c>
      <c r="C99" s="1" t="s">
        <v>4</v>
      </c>
      <c r="D99" s="4" t="s">
        <v>164</v>
      </c>
      <c r="F99" s="5" t="s">
        <v>41</v>
      </c>
      <c r="G99" s="6">
        <v>7.5</v>
      </c>
    </row>
    <row r="100" spans="1:7" ht="24" x14ac:dyDescent="0.2">
      <c r="A100" s="3">
        <v>140</v>
      </c>
      <c r="B100" s="1" t="s">
        <v>165</v>
      </c>
      <c r="C100" s="1" t="s">
        <v>4</v>
      </c>
      <c r="D100" s="4" t="s">
        <v>166</v>
      </c>
      <c r="F100" s="5" t="s">
        <v>41</v>
      </c>
      <c r="G100" s="6">
        <v>8</v>
      </c>
    </row>
    <row r="101" spans="1:7" ht="24" x14ac:dyDescent="0.2">
      <c r="A101" s="3">
        <v>150</v>
      </c>
      <c r="B101" s="1" t="s">
        <v>167</v>
      </c>
      <c r="C101" s="1" t="s">
        <v>4</v>
      </c>
      <c r="D101" s="4" t="s">
        <v>168</v>
      </c>
      <c r="F101" s="5" t="s">
        <v>64</v>
      </c>
      <c r="G101" s="6">
        <v>1</v>
      </c>
    </row>
    <row r="102" spans="1:7" ht="12" x14ac:dyDescent="0.2">
      <c r="A102" s="3">
        <v>180</v>
      </c>
      <c r="B102" s="1" t="s">
        <v>169</v>
      </c>
      <c r="C102" s="1" t="s">
        <v>4</v>
      </c>
      <c r="D102" s="4" t="s">
        <v>170</v>
      </c>
      <c r="F102" s="5" t="s">
        <v>41</v>
      </c>
      <c r="G102" s="6">
        <f>SUM(G103:G105)</f>
        <v>54.88</v>
      </c>
    </row>
    <row r="103" spans="1:7" ht="12" x14ac:dyDescent="0.2">
      <c r="B103" s="13" t="s">
        <v>171</v>
      </c>
      <c r="C103" s="9"/>
      <c r="D103" s="13" t="s">
        <v>172</v>
      </c>
      <c r="E103" s="9"/>
      <c r="F103" s="9"/>
      <c r="G103" s="7">
        <v>11.24</v>
      </c>
    </row>
    <row r="104" spans="1:7" ht="12" x14ac:dyDescent="0.2">
      <c r="B104" s="13" t="s">
        <v>173</v>
      </c>
      <c r="C104" s="9"/>
      <c r="D104" s="13" t="s">
        <v>174</v>
      </c>
      <c r="E104" s="9"/>
      <c r="F104" s="9"/>
      <c r="G104" s="7">
        <v>10.39</v>
      </c>
    </row>
    <row r="105" spans="1:7" ht="12" x14ac:dyDescent="0.2">
      <c r="B105" s="13" t="s">
        <v>175</v>
      </c>
      <c r="C105" s="9"/>
      <c r="D105" s="13" t="s">
        <v>176</v>
      </c>
      <c r="E105" s="9"/>
      <c r="F105" s="9"/>
      <c r="G105" s="7">
        <v>33.25</v>
      </c>
    </row>
    <row r="106" spans="1:7" ht="12" x14ac:dyDescent="0.2">
      <c r="A106" s="3">
        <v>181</v>
      </c>
      <c r="B106" s="1" t="s">
        <v>177</v>
      </c>
      <c r="C106" s="1" t="s">
        <v>4</v>
      </c>
      <c r="D106" s="4" t="s">
        <v>178</v>
      </c>
      <c r="F106" s="5" t="s">
        <v>41</v>
      </c>
      <c r="G106" s="6">
        <v>4.5</v>
      </c>
    </row>
    <row r="107" spans="1:7" ht="12" x14ac:dyDescent="0.2">
      <c r="A107" s="3">
        <v>190</v>
      </c>
      <c r="B107" s="1" t="s">
        <v>179</v>
      </c>
      <c r="C107" s="1" t="s">
        <v>4</v>
      </c>
      <c r="D107" s="4" t="s">
        <v>180</v>
      </c>
      <c r="F107" s="5" t="s">
        <v>41</v>
      </c>
      <c r="G107" s="6">
        <f>SUM(G108)</f>
        <v>20.440000000000001</v>
      </c>
    </row>
    <row r="108" spans="1:7" ht="12" x14ac:dyDescent="0.2">
      <c r="B108" s="13" t="s">
        <v>181</v>
      </c>
      <c r="C108" s="9"/>
      <c r="D108" s="13" t="s">
        <v>182</v>
      </c>
      <c r="E108" s="9"/>
      <c r="F108" s="9"/>
      <c r="G108" s="7">
        <v>20.440000000000001</v>
      </c>
    </row>
    <row r="109" spans="1:7" ht="12" x14ac:dyDescent="0.2">
      <c r="A109" s="3">
        <v>192</v>
      </c>
      <c r="B109" s="1" t="s">
        <v>183</v>
      </c>
      <c r="C109" s="1" t="s">
        <v>4</v>
      </c>
      <c r="D109" s="4" t="s">
        <v>184</v>
      </c>
      <c r="F109" s="5" t="s">
        <v>41</v>
      </c>
      <c r="G109" s="6">
        <f>SUM(G110)</f>
        <v>12.39</v>
      </c>
    </row>
    <row r="110" spans="1:7" ht="12" x14ac:dyDescent="0.2">
      <c r="B110" s="13" t="s">
        <v>185</v>
      </c>
      <c r="C110" s="9"/>
      <c r="D110" s="13" t="s">
        <v>186</v>
      </c>
      <c r="E110" s="9"/>
      <c r="F110" s="9"/>
      <c r="G110" s="7">
        <v>12.39</v>
      </c>
    </row>
    <row r="111" spans="1:7" ht="24" x14ac:dyDescent="0.2">
      <c r="A111" s="3">
        <v>200</v>
      </c>
      <c r="B111" s="1" t="s">
        <v>187</v>
      </c>
      <c r="C111" s="1" t="s">
        <v>4</v>
      </c>
      <c r="D111" s="4" t="s">
        <v>188</v>
      </c>
      <c r="F111" s="5" t="s">
        <v>64</v>
      </c>
      <c r="G111" s="6">
        <v>6</v>
      </c>
    </row>
    <row r="112" spans="1:7" ht="24" x14ac:dyDescent="0.2">
      <c r="A112" s="3">
        <v>210</v>
      </c>
      <c r="B112" s="1" t="s">
        <v>189</v>
      </c>
      <c r="C112" s="1" t="s">
        <v>4</v>
      </c>
      <c r="D112" s="4" t="s">
        <v>190</v>
      </c>
      <c r="F112" s="5" t="s">
        <v>64</v>
      </c>
      <c r="G112" s="6">
        <v>12</v>
      </c>
    </row>
    <row r="113" spans="1:7" ht="12" x14ac:dyDescent="0.2">
      <c r="A113" s="3">
        <v>220</v>
      </c>
      <c r="B113" s="1" t="s">
        <v>191</v>
      </c>
      <c r="C113" s="1" t="s">
        <v>4</v>
      </c>
      <c r="D113" s="4" t="s">
        <v>192</v>
      </c>
      <c r="F113" s="5" t="s">
        <v>64</v>
      </c>
      <c r="G113" s="6">
        <v>7</v>
      </c>
    </row>
    <row r="114" spans="1:7" ht="48" x14ac:dyDescent="0.2">
      <c r="A114" s="3">
        <v>230</v>
      </c>
      <c r="B114" s="1" t="s">
        <v>193</v>
      </c>
      <c r="C114" s="1" t="s">
        <v>4</v>
      </c>
      <c r="D114" s="4" t="s">
        <v>194</v>
      </c>
      <c r="F114" s="5" t="s">
        <v>64</v>
      </c>
      <c r="G114" s="6">
        <v>2</v>
      </c>
    </row>
    <row r="115" spans="1:7" ht="24" x14ac:dyDescent="0.2">
      <c r="A115" s="3">
        <v>330</v>
      </c>
      <c r="B115" s="1" t="s">
        <v>195</v>
      </c>
      <c r="C115" s="1" t="s">
        <v>4</v>
      </c>
      <c r="D115" s="4" t="s">
        <v>196</v>
      </c>
      <c r="F115" s="5" t="s">
        <v>122</v>
      </c>
      <c r="G115" s="6">
        <v>1</v>
      </c>
    </row>
    <row r="116" spans="1:7" ht="24" x14ac:dyDescent="0.2">
      <c r="A116" s="3">
        <v>630</v>
      </c>
      <c r="B116" s="1" t="s">
        <v>197</v>
      </c>
      <c r="C116" s="1" t="s">
        <v>4</v>
      </c>
      <c r="D116" s="4" t="s">
        <v>198</v>
      </c>
      <c r="F116" s="5" t="s">
        <v>64</v>
      </c>
      <c r="G116" s="6">
        <v>2</v>
      </c>
    </row>
    <row r="117" spans="1:7" ht="24" x14ac:dyDescent="0.2">
      <c r="A117" s="3">
        <v>640</v>
      </c>
      <c r="B117" s="1" t="s">
        <v>199</v>
      </c>
      <c r="C117" s="1" t="s">
        <v>4</v>
      </c>
      <c r="D117" s="4" t="s">
        <v>200</v>
      </c>
      <c r="F117" s="5" t="s">
        <v>64</v>
      </c>
      <c r="G117" s="6">
        <v>4</v>
      </c>
    </row>
    <row r="118" spans="1:7" ht="24" x14ac:dyDescent="0.2">
      <c r="A118" s="3">
        <v>650</v>
      </c>
      <c r="B118" s="1" t="s">
        <v>201</v>
      </c>
      <c r="C118" s="1" t="s">
        <v>4</v>
      </c>
      <c r="D118" s="4" t="s">
        <v>202</v>
      </c>
      <c r="F118" s="5" t="s">
        <v>64</v>
      </c>
      <c r="G118" s="6">
        <v>1</v>
      </c>
    </row>
    <row r="119" spans="1:7" ht="24" x14ac:dyDescent="0.2">
      <c r="A119" s="3">
        <v>690</v>
      </c>
      <c r="B119" s="1" t="s">
        <v>203</v>
      </c>
      <c r="C119" s="1" t="s">
        <v>4</v>
      </c>
      <c r="D119" s="4" t="s">
        <v>204</v>
      </c>
      <c r="F119" s="5" t="s">
        <v>64</v>
      </c>
      <c r="G119" s="6">
        <v>1</v>
      </c>
    </row>
    <row r="120" spans="1:7" ht="12" x14ac:dyDescent="0.2">
      <c r="A120" s="3">
        <v>700</v>
      </c>
      <c r="B120" s="1" t="s">
        <v>205</v>
      </c>
      <c r="C120" s="1" t="s">
        <v>4</v>
      </c>
      <c r="D120" s="4" t="s">
        <v>206</v>
      </c>
      <c r="F120" s="5" t="s">
        <v>64</v>
      </c>
      <c r="G120" s="6">
        <v>6</v>
      </c>
    </row>
    <row r="121" spans="1:7" ht="12" x14ac:dyDescent="0.2">
      <c r="A121" s="3">
        <v>710</v>
      </c>
      <c r="B121" s="1" t="s">
        <v>207</v>
      </c>
      <c r="C121" s="1" t="s">
        <v>4</v>
      </c>
      <c r="D121" s="4" t="s">
        <v>208</v>
      </c>
      <c r="F121" s="5" t="s">
        <v>64</v>
      </c>
      <c r="G121" s="6">
        <v>1</v>
      </c>
    </row>
    <row r="122" spans="1:7" ht="24" x14ac:dyDescent="0.2">
      <c r="A122" s="3">
        <v>730</v>
      </c>
      <c r="B122" s="1" t="s">
        <v>209</v>
      </c>
      <c r="C122" s="1" t="s">
        <v>4</v>
      </c>
      <c r="D122" s="4" t="s">
        <v>210</v>
      </c>
      <c r="F122" s="5" t="s">
        <v>64</v>
      </c>
      <c r="G122" s="6">
        <v>20</v>
      </c>
    </row>
    <row r="124" spans="1:7" ht="12.75" x14ac:dyDescent="0.2">
      <c r="A124" s="11" t="s">
        <v>211</v>
      </c>
      <c r="B124" s="9"/>
      <c r="C124" s="12" t="s">
        <v>212</v>
      </c>
      <c r="D124" s="9"/>
      <c r="E124" s="9"/>
    </row>
  </sheetData>
  <mergeCells count="86">
    <mergeCell ref="A124:B124"/>
    <mergeCell ref="C124:E124"/>
    <mergeCell ref="B105:C105"/>
    <mergeCell ref="D105:F105"/>
    <mergeCell ref="B108:C108"/>
    <mergeCell ref="D108:F108"/>
    <mergeCell ref="B110:C110"/>
    <mergeCell ref="D110:F110"/>
    <mergeCell ref="B98:C98"/>
    <mergeCell ref="D98:F98"/>
    <mergeCell ref="B103:C103"/>
    <mergeCell ref="D103:F103"/>
    <mergeCell ref="B104:C104"/>
    <mergeCell ref="D104:F104"/>
    <mergeCell ref="B93:C93"/>
    <mergeCell ref="D93:F93"/>
    <mergeCell ref="B94:C94"/>
    <mergeCell ref="D94:F94"/>
    <mergeCell ref="B95:C95"/>
    <mergeCell ref="D95:F95"/>
    <mergeCell ref="A81:B81"/>
    <mergeCell ref="C81:E81"/>
    <mergeCell ref="B91:C91"/>
    <mergeCell ref="D91:F91"/>
    <mergeCell ref="B92:C92"/>
    <mergeCell ref="D92:F92"/>
    <mergeCell ref="B58:C58"/>
    <mergeCell ref="D58:F58"/>
    <mergeCell ref="B64:C64"/>
    <mergeCell ref="D64:F64"/>
    <mergeCell ref="A70:B70"/>
    <mergeCell ref="C70:E70"/>
    <mergeCell ref="B53:C53"/>
    <mergeCell ref="D53:F53"/>
    <mergeCell ref="B55:C55"/>
    <mergeCell ref="D55:F55"/>
    <mergeCell ref="B57:C57"/>
    <mergeCell ref="D57:F57"/>
    <mergeCell ref="B45:C45"/>
    <mergeCell ref="D45:F45"/>
    <mergeCell ref="B47:C47"/>
    <mergeCell ref="D47:F47"/>
    <mergeCell ref="B51:C51"/>
    <mergeCell ref="D51:F51"/>
    <mergeCell ref="B42:C42"/>
    <mergeCell ref="D42:F42"/>
    <mergeCell ref="B43:C43"/>
    <mergeCell ref="D43:F43"/>
    <mergeCell ref="B44:C44"/>
    <mergeCell ref="D44:F44"/>
    <mergeCell ref="B36:C36"/>
    <mergeCell ref="D36:F36"/>
    <mergeCell ref="B38:C38"/>
    <mergeCell ref="D38:F38"/>
    <mergeCell ref="B40:C40"/>
    <mergeCell ref="D40:F40"/>
    <mergeCell ref="B30:C30"/>
    <mergeCell ref="D30:F30"/>
    <mergeCell ref="B33:C33"/>
    <mergeCell ref="D33:F33"/>
    <mergeCell ref="B35:C35"/>
    <mergeCell ref="D35:F35"/>
    <mergeCell ref="B25:C25"/>
    <mergeCell ref="D25:F25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2024-09-06T10:52:16Z</dcterms:created>
  <dcterms:modified xsi:type="dcterms:W3CDTF">2024-09-06T10:52:16Z</dcterms:modified>
</cp:coreProperties>
</file>