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Przedmiar" sheetId="1" r:id="rId1"/>
  </sheets>
  <definedNames/>
  <calcPr fullCalcOnLoad="1"/>
</workbook>
</file>

<file path=xl/sharedStrings.xml><?xml version="1.0" encoding="utf-8"?>
<sst xmlns="http://schemas.openxmlformats.org/spreadsheetml/2006/main" count="435" uniqueCount="238">
  <si>
    <t>550-10-100 :  PRZEDMIAR ROBÓT</t>
  </si>
  <si>
    <t>bud:</t>
  </si>
  <si>
    <t>Górnicza 7/10 - remont pustostanu</t>
  </si>
  <si>
    <t>ob:</t>
  </si>
  <si>
    <t>Budynek mieszkalny</t>
  </si>
  <si>
    <t>rob:</t>
  </si>
  <si>
    <t>Budowlane</t>
  </si>
  <si>
    <t>Poz</t>
  </si>
  <si>
    <t>Symbol</t>
  </si>
  <si>
    <t/>
  </si>
  <si>
    <t>Nazwa</t>
  </si>
  <si>
    <t>Jedn</t>
  </si>
  <si>
    <t>Ilość</t>
  </si>
  <si>
    <t>DZIAŁ  1</t>
  </si>
  <si>
    <t>CPV 45400000-1: Roboty wykonczeniowe w zakresie obiektów budowlanych</t>
  </si>
  <si>
    <t>KNR  401-09-09-04-00</t>
  </si>
  <si>
    <t>Dopasowanie zespolonych skrzydeł okiennych pow 0,5-2,0 m2. Regulacja skrzydeł</t>
  </si>
  <si>
    <t>szt</t>
  </si>
  <si>
    <t>KNR  401-03-22-02-00</t>
  </si>
  <si>
    <t>Kratki wentylacyjne w ścianach z cegieł. W łazience</t>
  </si>
  <si>
    <t>KNR  401-12-02-09-00</t>
  </si>
  <si>
    <t>Zeskrobanie i zmycie starej farby w pomieszczeniach o pow podłogi ponad 5 m2</t>
  </si>
  <si>
    <t>m2</t>
  </si>
  <si>
    <t>1) Sufit duży  pokój</t>
  </si>
  <si>
    <t>4,76*3,87</t>
  </si>
  <si>
    <t>2) Sufit korytarz</t>
  </si>
  <si>
    <t>3,82*1,74</t>
  </si>
  <si>
    <t>3) Sufit łazienka</t>
  </si>
  <si>
    <t>1,55*1,98</t>
  </si>
  <si>
    <t>KNR  401-12-05-01-00</t>
  </si>
  <si>
    <t>Zerwanie starych tapet</t>
  </si>
  <si>
    <t>1) Korytarz</t>
  </si>
  <si>
    <t>(1,74*2+3,82*2)*2,75</t>
  </si>
  <si>
    <t>2) Duży pokój</t>
  </si>
  <si>
    <t>(3,87*2+4,76*2)*2,75</t>
  </si>
  <si>
    <t>KNR  202-11-34-01-01</t>
  </si>
  <si>
    <t>Gruntowanie podłoży poziomych preparatami gruntującymi ATLAS UNI GRUNT. Gruntowanie sufitu przed szpachlowaniem</t>
  </si>
  <si>
    <t>1) Duży pokój</t>
  </si>
  <si>
    <t>2) Korytarz</t>
  </si>
  <si>
    <t>3) Łazienka</t>
  </si>
  <si>
    <t>KNR  202-11-34-02-01</t>
  </si>
  <si>
    <t>Gruntowanie podłoży pionowych preparatami gruntującymi ATLAS UNI GRUNT. Gruntowanie ścian przed szpachlowaniem</t>
  </si>
  <si>
    <t>WKNR W202-08-30-04-00</t>
  </si>
  <si>
    <t>Gładź gipsowa 2-warstwowa na ścianach</t>
  </si>
  <si>
    <t>3) Zamurowane naświetle</t>
  </si>
  <si>
    <t>0,55*0,8*2</t>
  </si>
  <si>
    <t>WKNR W202-08-30-06-00</t>
  </si>
  <si>
    <t>Gładź gipsowa 2-warstwowa na sufitach</t>
  </si>
  <si>
    <t>3,87*4,76</t>
  </si>
  <si>
    <t>1,74*3,82</t>
  </si>
  <si>
    <t>WKNR W202-15-10-03-00</t>
  </si>
  <si>
    <t>Malowanie podłoży gipsowych dwukrotnie farbą emulsyjną z gruntowaniem</t>
  </si>
  <si>
    <t>1) Sufity; duży pokój, korytarz i łazienka</t>
  </si>
  <si>
    <t>4,76*3,87+1,74*3,82+1,55*1,98</t>
  </si>
  <si>
    <t>2) Ściany; korytarz i duży pokój i łazienka</t>
  </si>
  <si>
    <t>3,82*1,74+4,76*3,87+(1,55*2+1,98*2)*0,9</t>
  </si>
  <si>
    <t>KNR  401-03-54-09-00</t>
  </si>
  <si>
    <t>Wykucie z muru ościeżnic stalowych drzwiowych powierzchni do 2 m2</t>
  </si>
  <si>
    <t>KNR  202-10-16-02-00</t>
  </si>
  <si>
    <t>Ościeżnice stalowe FD7 osadzone przy wznoszeniu ścian wewnętrzych</t>
  </si>
  <si>
    <t>KNR  202-10-17-04-00</t>
  </si>
  <si>
    <t>Skrzydła drzwiowe 1-dzielne o pow do 1,6 m2 szklone szybą ponad 0,2 m2 konfekcjonowane</t>
  </si>
  <si>
    <t>1)</t>
  </si>
  <si>
    <t>3*0,8*2,0</t>
  </si>
  <si>
    <t>KNR  202-10-17-03-00</t>
  </si>
  <si>
    <t>Skrzydła drzwiowe 1-dzielne o pow do 1,6 m2 szklone szybą do 0,2 m2 konfekcjonowane. Drzwi łazienkowe z otworami wentylacyjnymi w dolnej części skrzydła</t>
  </si>
  <si>
    <t>0,7*2,0</t>
  </si>
  <si>
    <t>KNR  401-04-11-08-00</t>
  </si>
  <si>
    <t>Wymiana progów drzwiowych do kuchni i łazienki</t>
  </si>
  <si>
    <t>KNR  401-07-08-04-00</t>
  </si>
  <si>
    <t>Wykonanie tynku cementowego kat III na ościeżach szer do 15 cm</t>
  </si>
  <si>
    <t>metr</t>
  </si>
  <si>
    <t>KNR  401-03-54-03-00</t>
  </si>
  <si>
    <t>Wykucie z muru ościeżnic drewnianych o powierzchni do 1 m2. Wykucie naświetla między kuchnia a łazienką</t>
  </si>
  <si>
    <t>KNR  401-03-03-02-00</t>
  </si>
  <si>
    <t>Analogia: zamurowanie naświetla między kuchnia a łazienką</t>
  </si>
  <si>
    <t>0,55*0,8</t>
  </si>
  <si>
    <t>KNR  401-07-11-01-00</t>
  </si>
  <si>
    <t>Uzupełnienie tynkiem cementowo-wapiennym kat III ścian z cegły pow do 1 m2. Tynk na zamurowanym naświetlu z obustron</t>
  </si>
  <si>
    <t>0,44*2</t>
  </si>
  <si>
    <t>KNNR N003-06-01-03-00</t>
  </si>
  <si>
    <t>Analogia: skucie płytek obudowy brodzika</t>
  </si>
  <si>
    <t xml:space="preserve">  000-00-00-00-00 </t>
  </si>
  <si>
    <t>Kalkulacja własna: montaż podokiennika PCV w kuchni</t>
  </si>
  <si>
    <t>KNR  401-01-08-09-00</t>
  </si>
  <si>
    <t>Wywóz pozostałości z lokalu, piwnicy i po remoncie samochodami  skrzyniowymi na odległość do 1 km</t>
  </si>
  <si>
    <t>m3</t>
  </si>
  <si>
    <t>KNR  401-01-08-10-00</t>
  </si>
  <si>
    <t>Wywóz pozostałości z lokalu, piwnicy i po remoncie samochodami skrzyniowymi na każdy następny 1 km - dalsze 7 km - krotność 7</t>
  </si>
  <si>
    <t xml:space="preserve">  000-00-00-00-01 </t>
  </si>
  <si>
    <t>Kalkulacja własna:utylizacja gruzu na wysypisku</t>
  </si>
  <si>
    <t>DZIAŁ  2</t>
  </si>
  <si>
    <t>Remont podłogi w dużym pokoju</t>
  </si>
  <si>
    <t>KNR  404-05-04-06-00</t>
  </si>
  <si>
    <t>Rozebranie posadzki z wykładziny z tworzyw sztucznych rulonowej w dużym pokoju. Wykładzina dywanowa do zdjęcia i wyrzucenia. Wykładzina z PCW do odzysku</t>
  </si>
  <si>
    <t>1) Wykładzina PCW</t>
  </si>
  <si>
    <t>2) Wykładzina dywanowa</t>
  </si>
  <si>
    <t>Kalkulacja własna: Usunięcie skrzypienia(naprawa)podłogi z desek podłogowych w dużym pokoju</t>
  </si>
  <si>
    <t>KNR  202-11-12-05-00</t>
  </si>
  <si>
    <t>Posadzka rulonowa PCW bez warstwy izolacyjnej w dużym pokoju. Wykładzina z odzysku</t>
  </si>
  <si>
    <t>KNR  202-11-13-08-00</t>
  </si>
  <si>
    <t>Listwy przyścienne drewniane w dużym pokoju</t>
  </si>
  <si>
    <t>4,46*2+3,87*2-0,9</t>
  </si>
  <si>
    <t>DZIAŁ  3</t>
  </si>
  <si>
    <t>Remont podłogi w korytarzu i małym pokoju</t>
  </si>
  <si>
    <t>Analogia: Zdjęcie wykładziny w korytarzu i małym pokoju. Wykładzina z pokoju do odzysku.</t>
  </si>
  <si>
    <t>3,82*1,74+2,72*3,42</t>
  </si>
  <si>
    <t>Kalkulacja własna: Usunięcie skrzypienia(naprawa)podłogi z desek podłogowych w korytarzu i małym pokoju</t>
  </si>
  <si>
    <t>Posadzka rulonowa PCW bez warstwy izolacyjnej w małym pokoju. Wykładzina z odzysku</t>
  </si>
  <si>
    <t>3,42*2,72</t>
  </si>
  <si>
    <t>Posadzka rulonowa PCW bez warstwy izolacyjnej w korytarzu</t>
  </si>
  <si>
    <t>Listwy przyścienne drewniane w korytarzu i małym pokoju</t>
  </si>
  <si>
    <t>1) Mały pokój</t>
  </si>
  <si>
    <t>3,42*2+2,72*2-0,9</t>
  </si>
  <si>
    <t>DZIAŁ  4</t>
  </si>
  <si>
    <t>CPV 45330000-9: Roboty wod-kan.</t>
  </si>
  <si>
    <t>KNNR N008-02-17-07-00</t>
  </si>
  <si>
    <t>Wymiana brodzika natryskowego z tworzywa sztucznego 800x800</t>
  </si>
  <si>
    <t>KNNR N008-02-17-06-01</t>
  </si>
  <si>
    <t>Wymiana syfonu brodzikowego nadstropowego z PCW fi 40</t>
  </si>
  <si>
    <t>KNNR N008-01-18-07-00</t>
  </si>
  <si>
    <t>Wymiana baterii natryskowej ściennej z natryskiem węzowym</t>
  </si>
  <si>
    <t>KNNR N008-02-18-03-00</t>
  </si>
  <si>
    <t>Wymiana ustępu porcelanowego "Kompakt"</t>
  </si>
  <si>
    <t>kmpl</t>
  </si>
  <si>
    <t>KNNR N008-02-19-06-00</t>
  </si>
  <si>
    <t>Wymiana sedesu ustępowego z PCW</t>
  </si>
  <si>
    <t>KNNR N008-02-16-01-01</t>
  </si>
  <si>
    <t>Wymiana umywalki porcelanowej L-40 ze wspornikami i syfonem PCV</t>
  </si>
  <si>
    <t>KNNR N008-01-18-04-01</t>
  </si>
  <si>
    <t>Wymiana baterii zlewozmywakowej ściennej fi 15</t>
  </si>
  <si>
    <t>KNNR N008-03-13-03-00</t>
  </si>
  <si>
    <t>Wymiana i montaż kuchenki gazowej 4-palnikowej z piekarnikiem + waż + reduktor + butla gazowa 11 kg.</t>
  </si>
  <si>
    <t>Kalkulacja własna: Podłczenie kuchni gazowej, sporzdzenie i dostarczenie protokółu z podłczenia do PGKiM.</t>
  </si>
  <si>
    <t>KNNR N008-02-15-04-02</t>
  </si>
  <si>
    <t>Wymiana zlewozmywaka blaszanego 2-komorowego bez wsporników</t>
  </si>
  <si>
    <t>KNNR N004-02-18-03-00</t>
  </si>
  <si>
    <t>Montaż syfonu zlewozmywakowy z tworzywa sztucznego podwójny</t>
  </si>
  <si>
    <t>KNNR N004-04-12-01-13</t>
  </si>
  <si>
    <t>Montaz głowicy termostatycznej do zaworu grzejnikowego  RTD-N fi 15 Heimeier (pokój mały)</t>
  </si>
  <si>
    <t>DZIAŁ  5</t>
  </si>
  <si>
    <t>CPV 45311200-2: Roboty w zakresie instalacji elektrycznych</t>
  </si>
  <si>
    <t>KNNR N009-04-01-07-00</t>
  </si>
  <si>
    <t>Demontaż łączników instalacyjnych podtynkowych i natynkowych nieuszczelnionych</t>
  </si>
  <si>
    <t>KNNR N009-04-02-05-00</t>
  </si>
  <si>
    <t>Demontaż gniazda wtykowego podtynkowego i natynkowego nieuszczelnionego</t>
  </si>
  <si>
    <t>KNNR N009-05-01-05-00</t>
  </si>
  <si>
    <t>Demontaż oprawy żarowej</t>
  </si>
  <si>
    <t>KNNR N009-04-05-07-00</t>
  </si>
  <si>
    <t>Demontaż puszek lub odgałeźników instalacyjnych nadtynkowych lub podtynkowych o fi ponad 60mm</t>
  </si>
  <si>
    <t>KNNR N009-04-05-06-00</t>
  </si>
  <si>
    <t>Demontaż puszek lub odgałeźników instalacyjnych nadtynkowych lub podtynkowych o fi do 60mm</t>
  </si>
  <si>
    <t>KNNR N009-03-01-03-00</t>
  </si>
  <si>
    <t>Demontaż przewodu wtynkowego płaskiego lub kabelkowego</t>
  </si>
  <si>
    <t>KNR  403-11-29-03-00</t>
  </si>
  <si>
    <t>Demontaż tablic licznikowych</t>
  </si>
  <si>
    <t>KSNR S005-02-03-01-00</t>
  </si>
  <si>
    <t>Montaż aparatu elektrycznego o masie do 2,5 kg- tablica licznikowa T-1F-b/z</t>
  </si>
  <si>
    <t>KNNR N009-03-04-02-03</t>
  </si>
  <si>
    <t>Wymiana przewodu YDY 3x6,0 wciąganego do rur instalacyjnych- linia zasilająca LZ od licznika energii elektrycznej do TM</t>
  </si>
  <si>
    <t>KNR  508-04-04-07-00</t>
  </si>
  <si>
    <t>Montaż rozdzielnicy natynkowej RN-1x8 (TM) przez przykręcenie do gotowego podłoża-analog</t>
  </si>
  <si>
    <t>KNNR N005-04-07-03-00</t>
  </si>
  <si>
    <t>Wyłącznik przeciwporażeniowy 1(2)-biegunowy P302 40A, 30mA, AC</t>
  </si>
  <si>
    <t>KNNR N005-04-07-01-00</t>
  </si>
  <si>
    <t>Wyłącznik nadprądowy 1-biegunowy S191 B10A - oświetlenie- 1.Przedpokój, pokój prawy i łazienka. 2. Pokój lewy i kuchnia</t>
  </si>
  <si>
    <t>Wyłącznik nadprądowy 1-biegunowy S191 B16A- gniazda wtyczkowe-3.Przedpokój i pokoje, 4. Łazienka. 5. Kuchnia</t>
  </si>
  <si>
    <t>KNNR N005-12-07-01-00</t>
  </si>
  <si>
    <t>Wykucie bruzd dla przewodów wtynkowych w cegle</t>
  </si>
  <si>
    <t>20) Pokój lewy</t>
  </si>
  <si>
    <t>0,5+1,8+2,7+2,1+2,1+3,4+2,1+3,2</t>
  </si>
  <si>
    <t>40) Pokój prawy</t>
  </si>
  <si>
    <t>1,7+2,1+4,7+0,2++3,87+2,1+4,8+0,2</t>
  </si>
  <si>
    <t>80) Łazienka</t>
  </si>
  <si>
    <t>1,7+1+1+0,6</t>
  </si>
  <si>
    <t>100) Kuchnia</t>
  </si>
  <si>
    <t>2,2+3,2+2,83+5*2,2+0,2</t>
  </si>
  <si>
    <t>120) Oswietlenie</t>
  </si>
  <si>
    <t>5*2,2+1,7+0,9+2,4+1,9</t>
  </si>
  <si>
    <t>KNNR N005-12-08-02-00</t>
  </si>
  <si>
    <t>Zaprawianie bruzd szer do 50 mm</t>
  </si>
  <si>
    <t>KNNR N005-12-09-10-00</t>
  </si>
  <si>
    <t>Przebijanie otworu fi 25 mm dł 20 cm w betonie</t>
  </si>
  <si>
    <t>KNNR N005-12-09-05-00</t>
  </si>
  <si>
    <t>Przebijanie otworu fi 25 mm dł 1 c w cegle</t>
  </si>
  <si>
    <t>KNNR N005-02-04-05-05</t>
  </si>
  <si>
    <t>Przewód płaski YDYp 3x2,5 w tynku na podłożu innym</t>
  </si>
  <si>
    <t>0,5+1,75+2,1+3,4+2,7+2,1+3,6+(1,75)++1</t>
  </si>
  <si>
    <t>0,5+1,7+3,87+4,8+0,3+4,76+0,2+2*2,1+(1,75+1,5)++1</t>
  </si>
  <si>
    <t>60) Przedpokój</t>
  </si>
  <si>
    <t>2,1+1++0,5</t>
  </si>
  <si>
    <t>0,5+3,8+1,74+2*2+1+0,75+0,25++0,5</t>
  </si>
  <si>
    <t>0,5+1,74+2,7+3,4+1+0,75+0,25+1+2,83+3,4+0,3+2+0,25</t>
  </si>
  <si>
    <t>KNNR N005-02-04-05-04</t>
  </si>
  <si>
    <t>Przewód płaski YDYp 3x1,5 w tynku na podłożu innym</t>
  </si>
  <si>
    <t>20) Przedpokój i dzwonek+łazienka i pokój prawy</t>
  </si>
  <si>
    <t>0,5+1,74+0,5+0,5+0,5+0,9+0,75+0,25+0,25+2+(0,5+1,2+0,25+0,75+1,5)+(3,82+1,2+0,75)++2</t>
  </si>
  <si>
    <t>40) Pokój na lewo i kuchnia</t>
  </si>
  <si>
    <t>0,5+1,75+1,8+1,2+0,75+(0,9+1,2+1,2+0,75+0,25+1,7+0,5)++1</t>
  </si>
  <si>
    <t>80) Pokój i kuchnia</t>
  </si>
  <si>
    <t>KNNR N005-02-04-05-07</t>
  </si>
  <si>
    <t>Przewód płaski YDYp 4x1,5 w tynku na podłożu innym</t>
  </si>
  <si>
    <t>KNR  508-00-06-06-00</t>
  </si>
  <si>
    <t>Puszki wtynkowe fi 80 z przygotowaniem podłoża ceglanego mechanicznie</t>
  </si>
  <si>
    <t>20) Łącznik</t>
  </si>
  <si>
    <t>6</t>
  </si>
  <si>
    <t>40) Gniazda wtyczkowe</t>
  </si>
  <si>
    <t>4</t>
  </si>
  <si>
    <t>KNR  508-00-06-05-00</t>
  </si>
  <si>
    <t>Puszki wtynkowe fi 60 z przygotowaniem podłoża ceglanego mechanicznie</t>
  </si>
  <si>
    <t>20) Łączniki</t>
  </si>
  <si>
    <t>1+4+5+2+7</t>
  </si>
  <si>
    <t>KNNR N005-03-08-03-00</t>
  </si>
  <si>
    <t>Gniazdo wtyczkowe p.t. 2x2P+Z 10A/2,5 GWP-230PF przelotowe podwójne</t>
  </si>
  <si>
    <t>KNNR N005-03-08-05-00</t>
  </si>
  <si>
    <t>Gniazdo wtyczkowe bryzgoszczelne p/t 2P+Z 16A  - łazienka</t>
  </si>
  <si>
    <t>KNNR N005-05-04-02-00</t>
  </si>
  <si>
    <t>Oprawa oświetleniowa żarowa porcelanowa bryzgoszczelna RONDO E27 IP44 przykręcana- łazienka+ WC</t>
  </si>
  <si>
    <t>KNNR N005-03-06-02-00</t>
  </si>
  <si>
    <t>Łącznik 1-bieg p.t. NF-501 w puszce instalacyjnej</t>
  </si>
  <si>
    <t>KNNR N005-03-06-03-00</t>
  </si>
  <si>
    <t>Łącznik świecznikowy p.t. NF-502 w puszce instalacyjnej</t>
  </si>
  <si>
    <t>KNNR N005-03-06-02-03</t>
  </si>
  <si>
    <t>Przycisk "dzwonek" p.t.  w puszce instalacyjnej</t>
  </si>
  <si>
    <t>KNR  508-08-17-07-00</t>
  </si>
  <si>
    <t>Montaż złączy świecznikowych 3-biegunowych na przewodach instalacyjnych</t>
  </si>
  <si>
    <t>KNR  508-08-17-06-00</t>
  </si>
  <si>
    <t>Montaż złączy świecznikowych 2-biegunowych na przewodach instalacyjnych</t>
  </si>
  <si>
    <t>KNNR N005-13-03-01-00</t>
  </si>
  <si>
    <t>Pomiar rezystancji izolacji obwód 1-fazowy pomiar pierwszy</t>
  </si>
  <si>
    <t>KNNR N005-13-03-02-00</t>
  </si>
  <si>
    <t>Pomiar rezystancji izolacji obwód 1-fazowy pomiar następny</t>
  </si>
  <si>
    <t>KNNR N005-13-05-01-00</t>
  </si>
  <si>
    <t>Sprawdzanie samoczynnego wyłączania zasilania próba pierwsza</t>
  </si>
  <si>
    <t>KNNR N005-13-05-02-00</t>
  </si>
  <si>
    <t>Sprawdzanie samoczynnego wyłączania zasilania próba następna</t>
  </si>
  <si>
    <t>DZIAŁ  6</t>
  </si>
  <si>
    <t>Uwagi:Gniazda wtyczkowe montować od poziomu podłogi: w kuchni na wysokości ok. 1,2m, w pokoju na wysokości ok. 0,3m, w łazience gniazdo wtyczkowe (poza strefa 2) na wysokości ok. 1,4m, oświetlenie w łazience- klasa ochronności II,  klasa izolacji B, IP44 i poza strefą 1.Łącznik montować na wysokości ok. 1,2m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</si>
</sst>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\."/>
    <numFmt numFmtId="165" formatCode="0.000"/>
  </numFmts>
  <fonts count="45">
    <font>
      <sz val="9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23"/>
      <name val="Calibri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i/>
      <sz val="8"/>
      <color rgb="FF000000"/>
      <name val="Calibri"/>
      <family val="2"/>
    </font>
    <font>
      <sz val="8"/>
      <color rgb="FF000000"/>
      <name val="Calibri"/>
      <family val="2"/>
    </font>
    <font>
      <i/>
      <sz val="9"/>
      <color rgb="FF000000" tint="0.39998000860214233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vertical="top"/>
    </xf>
    <xf numFmtId="0" fontId="40" fillId="0" borderId="0" xfId="0" applyNumberFormat="1" applyFont="1" applyFill="1" applyBorder="1" applyAlignment="1">
      <alignment horizontal="left" vertical="top"/>
    </xf>
    <xf numFmtId="0" fontId="41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 wrapText="1"/>
    </xf>
    <xf numFmtId="0" fontId="42" fillId="0" borderId="0" xfId="0" applyNumberFormat="1" applyFont="1" applyFill="1" applyBorder="1" applyAlignment="1">
      <alignment horizontal="center" vertical="top"/>
    </xf>
    <xf numFmtId="165" fontId="0" fillId="0" borderId="0" xfId="0" applyNumberFormat="1" applyFont="1" applyFill="1" applyBorder="1" applyAlignment="1">
      <alignment vertical="top"/>
    </xf>
    <xf numFmtId="165" fontId="43" fillId="0" borderId="0" xfId="0" applyNumberFormat="1" applyFont="1" applyFill="1" applyBorder="1" applyAlignment="1">
      <alignment vertical="top"/>
    </xf>
    <xf numFmtId="0" fontId="44" fillId="0" borderId="0" xfId="0" applyNumberFormat="1" applyFont="1" applyFill="1" applyBorder="1" applyAlignment="1">
      <alignment horizontal="left" vertical="top"/>
    </xf>
    <xf numFmtId="0" fontId="0" fillId="0" borderId="0" xfId="0" applyAlignment="1">
      <alignment/>
    </xf>
    <xf numFmtId="0" fontId="40" fillId="0" borderId="0" xfId="0" applyNumberFormat="1" applyFont="1" applyFill="1" applyBorder="1" applyAlignment="1">
      <alignment horizontal="left" vertical="top" wrapText="1"/>
    </xf>
    <xf numFmtId="0" fontId="40" fillId="0" borderId="0" xfId="0" applyNumberFormat="1" applyFont="1" applyFill="1" applyBorder="1" applyAlignment="1">
      <alignment vertical="top"/>
    </xf>
    <xf numFmtId="0" fontId="40" fillId="0" borderId="0" xfId="0" applyNumberFormat="1" applyFont="1" applyFill="1" applyBorder="1" applyAlignment="1">
      <alignment vertical="top" wrapText="1"/>
    </xf>
    <xf numFmtId="165" fontId="43" fillId="0" borderId="0" xfId="0" applyNumberFormat="1" applyFont="1" applyFill="1" applyBorder="1" applyAlignment="1">
      <alignment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6"/>
  <sheetViews>
    <sheetView tabSelected="1" zoomScalePageLayoutView="0" workbookViewId="0" topLeftCell="A1">
      <selection activeCell="A1" sqref="A1:E1"/>
    </sheetView>
  </sheetViews>
  <sheetFormatPr defaultColWidth="9.33203125" defaultRowHeight="12"/>
  <cols>
    <col min="1" max="1" width="6" style="0" customWidth="1"/>
    <col min="2" max="2" width="22" style="0" customWidth="1"/>
    <col min="3" max="3" width="2" style="0" customWidth="1"/>
    <col min="4" max="4" width="70" style="0" customWidth="1"/>
    <col min="5" max="5" width="2" style="0" customWidth="1"/>
    <col min="6" max="6" width="8" style="0" customWidth="1"/>
    <col min="7" max="7" width="9" style="0" customWidth="1"/>
  </cols>
  <sheetData>
    <row r="1" spans="1:5" ht="15">
      <c r="A1" s="9" t="s">
        <v>0</v>
      </c>
      <c r="B1" s="10"/>
      <c r="C1" s="10"/>
      <c r="D1" s="10"/>
      <c r="E1" s="10"/>
    </row>
    <row r="3" spans="1:5" ht="12.75">
      <c r="A3" s="2" t="s">
        <v>1</v>
      </c>
      <c r="B3" s="11" t="s">
        <v>2</v>
      </c>
      <c r="C3" s="10"/>
      <c r="D3" s="10"/>
      <c r="E3" s="10"/>
    </row>
    <row r="4" spans="1:5" ht="12.75">
      <c r="A4" s="2" t="s">
        <v>3</v>
      </c>
      <c r="B4" s="11" t="s">
        <v>4</v>
      </c>
      <c r="C4" s="10"/>
      <c r="D4" s="10"/>
      <c r="E4" s="10"/>
    </row>
    <row r="5" spans="1:5" ht="12.75">
      <c r="A5" s="2" t="s">
        <v>5</v>
      </c>
      <c r="B5" s="11" t="s">
        <v>6</v>
      </c>
      <c r="C5" s="10"/>
      <c r="D5" s="10"/>
      <c r="E5" s="10"/>
    </row>
    <row r="8" spans="1:7" ht="12">
      <c r="A8" s="3" t="s">
        <v>7</v>
      </c>
      <c r="B8" s="3" t="s">
        <v>8</v>
      </c>
      <c r="C8" s="3" t="s">
        <v>9</v>
      </c>
      <c r="D8" s="3" t="s">
        <v>10</v>
      </c>
      <c r="F8" s="3" t="s">
        <v>11</v>
      </c>
      <c r="G8" s="3" t="s">
        <v>12</v>
      </c>
    </row>
    <row r="10" spans="1:5" ht="12.75">
      <c r="A10" s="12" t="s">
        <v>13</v>
      </c>
      <c r="B10" s="10"/>
      <c r="C10" s="13" t="s">
        <v>14</v>
      </c>
      <c r="D10" s="10"/>
      <c r="E10" s="10"/>
    </row>
    <row r="11" spans="1:7" ht="24">
      <c r="A11" s="4">
        <v>10</v>
      </c>
      <c r="B11" s="1" t="s">
        <v>15</v>
      </c>
      <c r="C11" s="1" t="s">
        <v>9</v>
      </c>
      <c r="D11" s="5" t="s">
        <v>16</v>
      </c>
      <c r="F11" s="6" t="s">
        <v>17</v>
      </c>
      <c r="G11" s="7">
        <v>4</v>
      </c>
    </row>
    <row r="12" spans="1:7" ht="12">
      <c r="A12" s="4">
        <v>20</v>
      </c>
      <c r="B12" s="1" t="s">
        <v>18</v>
      </c>
      <c r="C12" s="1" t="s">
        <v>9</v>
      </c>
      <c r="D12" s="5" t="s">
        <v>19</v>
      </c>
      <c r="F12" s="6" t="s">
        <v>17</v>
      </c>
      <c r="G12" s="7">
        <v>3</v>
      </c>
    </row>
    <row r="13" spans="1:7" ht="24">
      <c r="A13" s="4">
        <v>30</v>
      </c>
      <c r="B13" s="1" t="s">
        <v>20</v>
      </c>
      <c r="C13" s="1" t="s">
        <v>9</v>
      </c>
      <c r="D13" s="5" t="s">
        <v>21</v>
      </c>
      <c r="F13" s="6" t="s">
        <v>22</v>
      </c>
      <c r="G13" s="7">
        <f>SUM(G14:G16)</f>
        <v>28.136999999999997</v>
      </c>
    </row>
    <row r="14" spans="2:7" ht="12">
      <c r="B14" s="14" t="s">
        <v>23</v>
      </c>
      <c r="C14" s="10"/>
      <c r="D14" s="14" t="s">
        <v>24</v>
      </c>
      <c r="E14" s="10"/>
      <c r="F14" s="10"/>
      <c r="G14" s="8">
        <v>18.4212</v>
      </c>
    </row>
    <row r="15" spans="2:7" ht="12">
      <c r="B15" s="14" t="s">
        <v>25</v>
      </c>
      <c r="C15" s="10"/>
      <c r="D15" s="14" t="s">
        <v>26</v>
      </c>
      <c r="E15" s="10"/>
      <c r="F15" s="10"/>
      <c r="G15" s="8">
        <v>6.6468</v>
      </c>
    </row>
    <row r="16" spans="2:7" ht="12">
      <c r="B16" s="14" t="s">
        <v>27</v>
      </c>
      <c r="C16" s="10"/>
      <c r="D16" s="14" t="s">
        <v>28</v>
      </c>
      <c r="E16" s="10"/>
      <c r="F16" s="10"/>
      <c r="G16" s="8">
        <v>3.069</v>
      </c>
    </row>
    <row r="17" spans="1:7" ht="12">
      <c r="A17" s="4">
        <v>40</v>
      </c>
      <c r="B17" s="1" t="s">
        <v>29</v>
      </c>
      <c r="C17" s="1" t="s">
        <v>9</v>
      </c>
      <c r="D17" s="5" t="s">
        <v>30</v>
      </c>
      <c r="F17" s="6" t="s">
        <v>22</v>
      </c>
      <c r="G17" s="7">
        <f>SUM(G18:G19)</f>
        <v>78.045</v>
      </c>
    </row>
    <row r="18" spans="2:7" ht="12">
      <c r="B18" s="14" t="s">
        <v>31</v>
      </c>
      <c r="C18" s="10"/>
      <c r="D18" s="14" t="s">
        <v>32</v>
      </c>
      <c r="E18" s="10"/>
      <c r="F18" s="10"/>
      <c r="G18" s="8">
        <v>30.58</v>
      </c>
    </row>
    <row r="19" spans="2:7" ht="12">
      <c r="B19" s="14" t="s">
        <v>33</v>
      </c>
      <c r="C19" s="10"/>
      <c r="D19" s="14" t="s">
        <v>34</v>
      </c>
      <c r="E19" s="10"/>
      <c r="F19" s="10"/>
      <c r="G19" s="8">
        <v>47.465</v>
      </c>
    </row>
    <row r="20" spans="1:7" ht="24">
      <c r="A20" s="4">
        <v>50</v>
      </c>
      <c r="B20" s="1" t="s">
        <v>35</v>
      </c>
      <c r="C20" s="1" t="s">
        <v>9</v>
      </c>
      <c r="D20" s="5" t="s">
        <v>36</v>
      </c>
      <c r="F20" s="6" t="s">
        <v>22</v>
      </c>
      <c r="G20" s="7">
        <f>SUM(G21:G23)</f>
        <v>28.136999999999997</v>
      </c>
    </row>
    <row r="21" spans="2:7" ht="12">
      <c r="B21" s="14" t="s">
        <v>37</v>
      </c>
      <c r="C21" s="10"/>
      <c r="D21" s="14" t="s">
        <v>24</v>
      </c>
      <c r="E21" s="10"/>
      <c r="F21" s="10"/>
      <c r="G21" s="8">
        <v>18.4212</v>
      </c>
    </row>
    <row r="22" spans="2:7" ht="12">
      <c r="B22" s="14" t="s">
        <v>38</v>
      </c>
      <c r="C22" s="10"/>
      <c r="D22" s="14" t="s">
        <v>26</v>
      </c>
      <c r="E22" s="10"/>
      <c r="F22" s="10"/>
      <c r="G22" s="8">
        <v>6.6468</v>
      </c>
    </row>
    <row r="23" spans="2:7" ht="12">
      <c r="B23" s="14" t="s">
        <v>39</v>
      </c>
      <c r="C23" s="10"/>
      <c r="D23" s="14" t="s">
        <v>28</v>
      </c>
      <c r="E23" s="10"/>
      <c r="F23" s="10"/>
      <c r="G23" s="8">
        <v>3.069</v>
      </c>
    </row>
    <row r="24" spans="1:7" ht="24">
      <c r="A24" s="4">
        <v>60</v>
      </c>
      <c r="B24" s="1" t="s">
        <v>40</v>
      </c>
      <c r="C24" s="1" t="s">
        <v>9</v>
      </c>
      <c r="D24" s="5" t="s">
        <v>41</v>
      </c>
      <c r="F24" s="6" t="s">
        <v>22</v>
      </c>
      <c r="G24" s="7">
        <f>SUM(G25:G26)</f>
        <v>78.045</v>
      </c>
    </row>
    <row r="25" spans="2:7" ht="12">
      <c r="B25" s="14" t="s">
        <v>37</v>
      </c>
      <c r="C25" s="10"/>
      <c r="D25" s="14" t="s">
        <v>34</v>
      </c>
      <c r="E25" s="10"/>
      <c r="F25" s="10"/>
      <c r="G25" s="8">
        <v>47.465</v>
      </c>
    </row>
    <row r="26" spans="2:7" ht="12">
      <c r="B26" s="14" t="s">
        <v>38</v>
      </c>
      <c r="C26" s="10"/>
      <c r="D26" s="14" t="s">
        <v>32</v>
      </c>
      <c r="E26" s="10"/>
      <c r="F26" s="10"/>
      <c r="G26" s="8">
        <v>30.58</v>
      </c>
    </row>
    <row r="27" spans="1:7" ht="12">
      <c r="A27" s="4">
        <v>70</v>
      </c>
      <c r="B27" s="1" t="s">
        <v>42</v>
      </c>
      <c r="C27" s="1" t="s">
        <v>9</v>
      </c>
      <c r="D27" s="5" t="s">
        <v>43</v>
      </c>
      <c r="F27" s="6" t="s">
        <v>22</v>
      </c>
      <c r="G27" s="7">
        <f>SUM(G28:G30)</f>
        <v>78.925</v>
      </c>
    </row>
    <row r="28" spans="2:7" ht="12">
      <c r="B28" s="14" t="s">
        <v>37</v>
      </c>
      <c r="C28" s="10"/>
      <c r="D28" s="14" t="s">
        <v>34</v>
      </c>
      <c r="E28" s="10"/>
      <c r="F28" s="10"/>
      <c r="G28" s="8">
        <v>47.465</v>
      </c>
    </row>
    <row r="29" spans="2:7" ht="12">
      <c r="B29" s="14" t="s">
        <v>38</v>
      </c>
      <c r="C29" s="10"/>
      <c r="D29" s="14" t="s">
        <v>32</v>
      </c>
      <c r="E29" s="10"/>
      <c r="F29" s="10"/>
      <c r="G29" s="8">
        <v>30.58</v>
      </c>
    </row>
    <row r="30" spans="2:7" ht="12">
      <c r="B30" s="14" t="s">
        <v>44</v>
      </c>
      <c r="C30" s="10"/>
      <c r="D30" s="14" t="s">
        <v>45</v>
      </c>
      <c r="E30" s="10"/>
      <c r="F30" s="10"/>
      <c r="G30" s="8">
        <v>0.88</v>
      </c>
    </row>
    <row r="31" spans="1:7" ht="12">
      <c r="A31" s="4">
        <v>80</v>
      </c>
      <c r="B31" s="1" t="s">
        <v>46</v>
      </c>
      <c r="C31" s="1" t="s">
        <v>9</v>
      </c>
      <c r="D31" s="5" t="s">
        <v>47</v>
      </c>
      <c r="F31" s="6" t="s">
        <v>22</v>
      </c>
      <c r="G31" s="7">
        <f>SUM(G32:G34)</f>
        <v>28.136999999999997</v>
      </c>
    </row>
    <row r="32" spans="2:7" ht="12">
      <c r="B32" s="14" t="s">
        <v>37</v>
      </c>
      <c r="C32" s="10"/>
      <c r="D32" s="14" t="s">
        <v>48</v>
      </c>
      <c r="E32" s="10"/>
      <c r="F32" s="10"/>
      <c r="G32" s="8">
        <v>18.4212</v>
      </c>
    </row>
    <row r="33" spans="2:7" ht="12">
      <c r="B33" s="14" t="s">
        <v>38</v>
      </c>
      <c r="C33" s="10"/>
      <c r="D33" s="14" t="s">
        <v>49</v>
      </c>
      <c r="E33" s="10"/>
      <c r="F33" s="10"/>
      <c r="G33" s="8">
        <v>6.6468</v>
      </c>
    </row>
    <row r="34" spans="2:7" ht="12">
      <c r="B34" s="14" t="s">
        <v>39</v>
      </c>
      <c r="C34" s="10"/>
      <c r="D34" s="14" t="s">
        <v>28</v>
      </c>
      <c r="E34" s="10"/>
      <c r="F34" s="10"/>
      <c r="G34" s="8">
        <v>3.069</v>
      </c>
    </row>
    <row r="35" spans="1:7" ht="24">
      <c r="A35" s="4">
        <v>90</v>
      </c>
      <c r="B35" s="1" t="s">
        <v>50</v>
      </c>
      <c r="C35" s="1" t="s">
        <v>9</v>
      </c>
      <c r="D35" s="5" t="s">
        <v>51</v>
      </c>
      <c r="F35" s="6" t="s">
        <v>22</v>
      </c>
      <c r="G35" s="7">
        <f>SUM(G36:G37)</f>
        <v>59.559</v>
      </c>
    </row>
    <row r="36" spans="2:7" ht="12">
      <c r="B36" s="14" t="s">
        <v>52</v>
      </c>
      <c r="C36" s="10"/>
      <c r="D36" s="14" t="s">
        <v>53</v>
      </c>
      <c r="E36" s="10"/>
      <c r="F36" s="10"/>
      <c r="G36" s="8">
        <v>28.137</v>
      </c>
    </row>
    <row r="37" spans="2:7" ht="12">
      <c r="B37" s="14" t="s">
        <v>54</v>
      </c>
      <c r="C37" s="10"/>
      <c r="D37" s="14" t="s">
        <v>55</v>
      </c>
      <c r="E37" s="10"/>
      <c r="F37" s="10"/>
      <c r="G37" s="8">
        <v>31.422</v>
      </c>
    </row>
    <row r="38" spans="1:7" ht="12">
      <c r="A38" s="4">
        <v>100</v>
      </c>
      <c r="B38" s="1" t="s">
        <v>56</v>
      </c>
      <c r="C38" s="1" t="s">
        <v>9</v>
      </c>
      <c r="D38" s="5" t="s">
        <v>57</v>
      </c>
      <c r="F38" s="6" t="s">
        <v>17</v>
      </c>
      <c r="G38" s="7">
        <v>4</v>
      </c>
    </row>
    <row r="39" spans="1:7" ht="12">
      <c r="A39" s="4">
        <v>110</v>
      </c>
      <c r="B39" s="1" t="s">
        <v>58</v>
      </c>
      <c r="C39" s="1" t="s">
        <v>9</v>
      </c>
      <c r="D39" s="5" t="s">
        <v>59</v>
      </c>
      <c r="F39" s="6" t="s">
        <v>17</v>
      </c>
      <c r="G39" s="7">
        <v>4</v>
      </c>
    </row>
    <row r="40" spans="1:7" ht="24">
      <c r="A40" s="4">
        <v>120</v>
      </c>
      <c r="B40" s="1" t="s">
        <v>60</v>
      </c>
      <c r="C40" s="1" t="s">
        <v>9</v>
      </c>
      <c r="D40" s="5" t="s">
        <v>61</v>
      </c>
      <c r="F40" s="6" t="s">
        <v>22</v>
      </c>
      <c r="G40" s="7">
        <f>SUM(G41)</f>
        <v>4.8</v>
      </c>
    </row>
    <row r="41" spans="2:7" ht="12">
      <c r="B41" s="14" t="s">
        <v>62</v>
      </c>
      <c r="C41" s="10"/>
      <c r="D41" s="14" t="s">
        <v>63</v>
      </c>
      <c r="E41" s="10"/>
      <c r="F41" s="10"/>
      <c r="G41" s="8">
        <v>4.8</v>
      </c>
    </row>
    <row r="42" spans="1:7" ht="36">
      <c r="A42" s="4">
        <v>130</v>
      </c>
      <c r="B42" s="1" t="s">
        <v>64</v>
      </c>
      <c r="C42" s="1" t="s">
        <v>9</v>
      </c>
      <c r="D42" s="5" t="s">
        <v>65</v>
      </c>
      <c r="F42" s="6" t="s">
        <v>22</v>
      </c>
      <c r="G42" s="7">
        <f>SUM(G43)</f>
        <v>1.4</v>
      </c>
    </row>
    <row r="43" spans="2:7" ht="12">
      <c r="B43" s="14" t="s">
        <v>62</v>
      </c>
      <c r="C43" s="10"/>
      <c r="D43" s="14" t="s">
        <v>66</v>
      </c>
      <c r="E43" s="10"/>
      <c r="F43" s="10"/>
      <c r="G43" s="8">
        <v>1.4</v>
      </c>
    </row>
    <row r="44" spans="1:7" ht="12">
      <c r="A44" s="4">
        <v>131</v>
      </c>
      <c r="B44" s="1" t="s">
        <v>67</v>
      </c>
      <c r="C44" s="1" t="s">
        <v>9</v>
      </c>
      <c r="D44" s="5" t="s">
        <v>68</v>
      </c>
      <c r="F44" s="6" t="s">
        <v>17</v>
      </c>
      <c r="G44" s="7">
        <v>2</v>
      </c>
    </row>
    <row r="45" spans="1:7" ht="12">
      <c r="A45" s="4">
        <v>140</v>
      </c>
      <c r="B45" s="1" t="s">
        <v>69</v>
      </c>
      <c r="C45" s="1" t="s">
        <v>9</v>
      </c>
      <c r="D45" s="5" t="s">
        <v>70</v>
      </c>
      <c r="F45" s="6" t="s">
        <v>71</v>
      </c>
      <c r="G45" s="7">
        <v>14.3</v>
      </c>
    </row>
    <row r="46" spans="1:7" ht="24">
      <c r="A46" s="4">
        <v>141</v>
      </c>
      <c r="B46" s="1" t="s">
        <v>72</v>
      </c>
      <c r="C46" s="1" t="s">
        <v>9</v>
      </c>
      <c r="D46" s="5" t="s">
        <v>73</v>
      </c>
      <c r="F46" s="6" t="s">
        <v>17</v>
      </c>
      <c r="G46" s="7">
        <v>1</v>
      </c>
    </row>
    <row r="47" spans="1:7" ht="12">
      <c r="A47" s="4">
        <v>142</v>
      </c>
      <c r="B47" s="1" t="s">
        <v>74</v>
      </c>
      <c r="C47" s="1" t="s">
        <v>9</v>
      </c>
      <c r="D47" s="5" t="s">
        <v>75</v>
      </c>
      <c r="F47" s="6" t="s">
        <v>22</v>
      </c>
      <c r="G47" s="7">
        <f>SUM(G48)</f>
        <v>0.44</v>
      </c>
    </row>
    <row r="48" spans="2:7" ht="12">
      <c r="B48" s="14" t="s">
        <v>62</v>
      </c>
      <c r="C48" s="10"/>
      <c r="D48" s="14" t="s">
        <v>76</v>
      </c>
      <c r="E48" s="10"/>
      <c r="F48" s="10"/>
      <c r="G48" s="8">
        <v>0.44</v>
      </c>
    </row>
    <row r="49" spans="1:7" ht="24">
      <c r="A49" s="4">
        <v>143</v>
      </c>
      <c r="B49" s="1" t="s">
        <v>77</v>
      </c>
      <c r="C49" s="1" t="s">
        <v>9</v>
      </c>
      <c r="D49" s="5" t="s">
        <v>78</v>
      </c>
      <c r="F49" s="6" t="s">
        <v>22</v>
      </c>
      <c r="G49" s="7">
        <f>SUM(G50)</f>
        <v>0.88</v>
      </c>
    </row>
    <row r="50" spans="2:7" ht="12">
      <c r="B50" s="14" t="s">
        <v>62</v>
      </c>
      <c r="C50" s="10"/>
      <c r="D50" s="14" t="s">
        <v>79</v>
      </c>
      <c r="E50" s="10"/>
      <c r="F50" s="10"/>
      <c r="G50" s="8">
        <v>0.88</v>
      </c>
    </row>
    <row r="51" spans="1:7" ht="12">
      <c r="A51" s="4">
        <v>150</v>
      </c>
      <c r="B51" s="1" t="s">
        <v>80</v>
      </c>
      <c r="C51" s="1" t="s">
        <v>9</v>
      </c>
      <c r="D51" s="5" t="s">
        <v>81</v>
      </c>
      <c r="F51" s="6" t="s">
        <v>71</v>
      </c>
      <c r="G51" s="7">
        <v>1.5</v>
      </c>
    </row>
    <row r="52" spans="1:7" ht="12">
      <c r="A52" s="4">
        <v>160</v>
      </c>
      <c r="B52" s="1" t="s">
        <v>82</v>
      </c>
      <c r="C52" s="1" t="s">
        <v>9</v>
      </c>
      <c r="D52" s="5" t="s">
        <v>83</v>
      </c>
      <c r="F52" s="6" t="s">
        <v>17</v>
      </c>
      <c r="G52" s="7">
        <v>1</v>
      </c>
    </row>
    <row r="53" spans="1:7" ht="24">
      <c r="A53" s="4">
        <v>170</v>
      </c>
      <c r="B53" s="1" t="s">
        <v>84</v>
      </c>
      <c r="C53" s="1" t="s">
        <v>9</v>
      </c>
      <c r="D53" s="5" t="s">
        <v>85</v>
      </c>
      <c r="F53" s="6" t="s">
        <v>86</v>
      </c>
      <c r="G53" s="7">
        <v>7.5</v>
      </c>
    </row>
    <row r="54" spans="1:7" ht="24">
      <c r="A54" s="4">
        <v>180</v>
      </c>
      <c r="B54" s="1" t="s">
        <v>87</v>
      </c>
      <c r="C54" s="1" t="s">
        <v>9</v>
      </c>
      <c r="D54" s="5" t="s">
        <v>88</v>
      </c>
      <c r="F54" s="6" t="s">
        <v>86</v>
      </c>
      <c r="G54" s="7">
        <v>7.5</v>
      </c>
    </row>
    <row r="55" spans="1:7" ht="12">
      <c r="A55" s="4">
        <v>190</v>
      </c>
      <c r="B55" s="1" t="s">
        <v>89</v>
      </c>
      <c r="C55" s="1" t="s">
        <v>9</v>
      </c>
      <c r="D55" s="5" t="s">
        <v>90</v>
      </c>
      <c r="F55" s="6" t="s">
        <v>86</v>
      </c>
      <c r="G55" s="7">
        <v>7.5</v>
      </c>
    </row>
    <row r="57" spans="1:5" ht="12.75">
      <c r="A57" s="12" t="s">
        <v>91</v>
      </c>
      <c r="B57" s="10"/>
      <c r="C57" s="13" t="s">
        <v>92</v>
      </c>
      <c r="D57" s="10"/>
      <c r="E57" s="10"/>
    </row>
    <row r="58" spans="1:7" ht="36">
      <c r="A58" s="4">
        <v>10</v>
      </c>
      <c r="B58" s="1" t="s">
        <v>93</v>
      </c>
      <c r="C58" s="1" t="s">
        <v>9</v>
      </c>
      <c r="D58" s="5" t="s">
        <v>94</v>
      </c>
      <c r="F58" s="6" t="s">
        <v>22</v>
      </c>
      <c r="G58" s="7">
        <f>SUM(G59:G60)</f>
        <v>36.8424</v>
      </c>
    </row>
    <row r="59" spans="2:7" ht="12">
      <c r="B59" s="14" t="s">
        <v>95</v>
      </c>
      <c r="C59" s="10"/>
      <c r="D59" s="14" t="s">
        <v>48</v>
      </c>
      <c r="E59" s="10"/>
      <c r="F59" s="10"/>
      <c r="G59" s="8">
        <v>18.4212</v>
      </c>
    </row>
    <row r="60" spans="2:7" ht="12">
      <c r="B60" s="14" t="s">
        <v>96</v>
      </c>
      <c r="C60" s="10"/>
      <c r="D60" s="14" t="s">
        <v>48</v>
      </c>
      <c r="E60" s="10"/>
      <c r="F60" s="10"/>
      <c r="G60" s="8">
        <v>18.4212</v>
      </c>
    </row>
    <row r="61" spans="1:7" ht="24">
      <c r="A61" s="4">
        <v>20</v>
      </c>
      <c r="B61" s="1" t="s">
        <v>82</v>
      </c>
      <c r="C61" s="1" t="s">
        <v>9</v>
      </c>
      <c r="D61" s="5" t="s">
        <v>97</v>
      </c>
      <c r="F61" s="6" t="s">
        <v>17</v>
      </c>
      <c r="G61" s="7">
        <v>1</v>
      </c>
    </row>
    <row r="62" spans="1:7" ht="24">
      <c r="A62" s="4">
        <v>30</v>
      </c>
      <c r="B62" s="1" t="s">
        <v>98</v>
      </c>
      <c r="C62" s="1" t="s">
        <v>9</v>
      </c>
      <c r="D62" s="5" t="s">
        <v>99</v>
      </c>
      <c r="F62" s="6" t="s">
        <v>22</v>
      </c>
      <c r="G62" s="7">
        <f>SUM(G63)</f>
        <v>18.4212</v>
      </c>
    </row>
    <row r="63" spans="2:7" ht="12">
      <c r="B63" s="14" t="s">
        <v>62</v>
      </c>
      <c r="C63" s="10"/>
      <c r="D63" s="14" t="s">
        <v>48</v>
      </c>
      <c r="E63" s="10"/>
      <c r="F63" s="10"/>
      <c r="G63" s="8">
        <v>18.4212</v>
      </c>
    </row>
    <row r="64" spans="1:7" ht="12">
      <c r="A64" s="4">
        <v>40</v>
      </c>
      <c r="B64" s="1" t="s">
        <v>100</v>
      </c>
      <c r="C64" s="1" t="s">
        <v>9</v>
      </c>
      <c r="D64" s="5" t="s">
        <v>101</v>
      </c>
      <c r="F64" s="6" t="s">
        <v>71</v>
      </c>
      <c r="G64" s="7">
        <f>SUM(G65)</f>
        <v>15.76</v>
      </c>
    </row>
    <row r="65" spans="2:7" ht="12">
      <c r="B65" s="14" t="s">
        <v>62</v>
      </c>
      <c r="C65" s="10"/>
      <c r="D65" s="14" t="s">
        <v>102</v>
      </c>
      <c r="E65" s="10"/>
      <c r="F65" s="10"/>
      <c r="G65" s="8">
        <v>15.76</v>
      </c>
    </row>
    <row r="67" spans="1:5" ht="12.75">
      <c r="A67" s="12" t="s">
        <v>103</v>
      </c>
      <c r="B67" s="10"/>
      <c r="C67" s="13" t="s">
        <v>104</v>
      </c>
      <c r="D67" s="10"/>
      <c r="E67" s="10"/>
    </row>
    <row r="68" spans="1:7" ht="24">
      <c r="A68" s="4">
        <v>10</v>
      </c>
      <c r="B68" s="1" t="s">
        <v>93</v>
      </c>
      <c r="C68" s="1" t="s">
        <v>9</v>
      </c>
      <c r="D68" s="5" t="s">
        <v>105</v>
      </c>
      <c r="F68" s="6" t="s">
        <v>22</v>
      </c>
      <c r="G68" s="7">
        <f>SUM(G69)</f>
        <v>15.9492</v>
      </c>
    </row>
    <row r="69" spans="2:7" ht="12">
      <c r="B69" s="14" t="s">
        <v>95</v>
      </c>
      <c r="C69" s="10"/>
      <c r="D69" s="14" t="s">
        <v>106</v>
      </c>
      <c r="E69" s="10"/>
      <c r="F69" s="10"/>
      <c r="G69" s="8">
        <v>15.9492</v>
      </c>
    </row>
    <row r="70" spans="1:7" ht="24">
      <c r="A70" s="4">
        <v>20</v>
      </c>
      <c r="B70" s="1" t="s">
        <v>82</v>
      </c>
      <c r="C70" s="1" t="s">
        <v>9</v>
      </c>
      <c r="D70" s="5" t="s">
        <v>107</v>
      </c>
      <c r="F70" s="6" t="s">
        <v>17</v>
      </c>
      <c r="G70" s="7">
        <v>2</v>
      </c>
    </row>
    <row r="71" spans="1:7" ht="24">
      <c r="A71" s="4">
        <v>30</v>
      </c>
      <c r="B71" s="1" t="s">
        <v>98</v>
      </c>
      <c r="C71" s="1" t="s">
        <v>9</v>
      </c>
      <c r="D71" s="5" t="s">
        <v>108</v>
      </c>
      <c r="F71" s="6" t="s">
        <v>22</v>
      </c>
      <c r="G71" s="7">
        <f>SUM(G72)</f>
        <v>9.3024</v>
      </c>
    </row>
    <row r="72" spans="2:7" ht="12">
      <c r="B72" s="14" t="s">
        <v>62</v>
      </c>
      <c r="C72" s="10"/>
      <c r="D72" s="14" t="s">
        <v>109</v>
      </c>
      <c r="E72" s="10"/>
      <c r="F72" s="10"/>
      <c r="G72" s="8">
        <v>9.3024</v>
      </c>
    </row>
    <row r="73" spans="1:7" ht="12">
      <c r="A73" s="4">
        <v>31</v>
      </c>
      <c r="B73" s="1" t="s">
        <v>98</v>
      </c>
      <c r="C73" s="1" t="s">
        <v>9</v>
      </c>
      <c r="D73" s="5" t="s">
        <v>110</v>
      </c>
      <c r="F73" s="6" t="s">
        <v>22</v>
      </c>
      <c r="G73" s="7">
        <f>SUM(G74)</f>
        <v>6.6468</v>
      </c>
    </row>
    <row r="74" spans="2:7" ht="12">
      <c r="B74" s="14" t="s">
        <v>62</v>
      </c>
      <c r="C74" s="10"/>
      <c r="D74" s="14" t="s">
        <v>26</v>
      </c>
      <c r="E74" s="10"/>
      <c r="F74" s="10"/>
      <c r="G74" s="8">
        <v>6.6468</v>
      </c>
    </row>
    <row r="75" spans="1:7" ht="12">
      <c r="A75" s="4">
        <v>40</v>
      </c>
      <c r="B75" s="1" t="s">
        <v>100</v>
      </c>
      <c r="C75" s="1" t="s">
        <v>9</v>
      </c>
      <c r="D75" s="5" t="s">
        <v>111</v>
      </c>
      <c r="F75" s="6" t="s">
        <v>71</v>
      </c>
      <c r="G75" s="7">
        <f>SUM(G76)</f>
        <v>11.38</v>
      </c>
    </row>
    <row r="76" spans="2:7" ht="12">
      <c r="B76" s="14" t="s">
        <v>112</v>
      </c>
      <c r="C76" s="10"/>
      <c r="D76" s="14" t="s">
        <v>113</v>
      </c>
      <c r="E76" s="10"/>
      <c r="F76" s="10"/>
      <c r="G76" s="8">
        <v>11.38</v>
      </c>
    </row>
    <row r="78" spans="1:5" ht="12.75">
      <c r="A78" s="12" t="s">
        <v>114</v>
      </c>
      <c r="B78" s="10"/>
      <c r="C78" s="13" t="s">
        <v>115</v>
      </c>
      <c r="D78" s="10"/>
      <c r="E78" s="10"/>
    </row>
    <row r="79" spans="1:7" ht="12">
      <c r="A79" s="4">
        <v>10</v>
      </c>
      <c r="B79" s="1" t="s">
        <v>116</v>
      </c>
      <c r="C79" s="1" t="s">
        <v>9</v>
      </c>
      <c r="D79" s="5" t="s">
        <v>117</v>
      </c>
      <c r="F79" s="6" t="s">
        <v>17</v>
      </c>
      <c r="G79" s="7">
        <v>1</v>
      </c>
    </row>
    <row r="80" spans="1:7" ht="12">
      <c r="A80" s="4">
        <v>20</v>
      </c>
      <c r="B80" s="1" t="s">
        <v>118</v>
      </c>
      <c r="C80" s="1" t="s">
        <v>9</v>
      </c>
      <c r="D80" s="5" t="s">
        <v>119</v>
      </c>
      <c r="F80" s="6" t="s">
        <v>17</v>
      </c>
      <c r="G80" s="7">
        <v>1</v>
      </c>
    </row>
    <row r="81" spans="1:7" ht="12">
      <c r="A81" s="4">
        <v>30</v>
      </c>
      <c r="B81" s="1" t="s">
        <v>120</v>
      </c>
      <c r="C81" s="1" t="s">
        <v>9</v>
      </c>
      <c r="D81" s="5" t="s">
        <v>121</v>
      </c>
      <c r="F81" s="6" t="s">
        <v>17</v>
      </c>
      <c r="G81" s="7">
        <v>1</v>
      </c>
    </row>
    <row r="82" spans="1:7" ht="12">
      <c r="A82" s="4">
        <v>40</v>
      </c>
      <c r="B82" s="1" t="s">
        <v>122</v>
      </c>
      <c r="C82" s="1" t="s">
        <v>9</v>
      </c>
      <c r="D82" s="5" t="s">
        <v>123</v>
      </c>
      <c r="F82" s="6" t="s">
        <v>124</v>
      </c>
      <c r="G82" s="7">
        <v>1</v>
      </c>
    </row>
    <row r="83" spans="1:7" ht="12">
      <c r="A83" s="4">
        <v>50</v>
      </c>
      <c r="B83" s="1" t="s">
        <v>125</v>
      </c>
      <c r="C83" s="1" t="s">
        <v>9</v>
      </c>
      <c r="D83" s="5" t="s">
        <v>126</v>
      </c>
      <c r="F83" s="6" t="s">
        <v>17</v>
      </c>
      <c r="G83" s="7">
        <v>1</v>
      </c>
    </row>
    <row r="84" spans="1:7" ht="12">
      <c r="A84" s="4">
        <v>60</v>
      </c>
      <c r="B84" s="1" t="s">
        <v>127</v>
      </c>
      <c r="C84" s="1" t="s">
        <v>9</v>
      </c>
      <c r="D84" s="5" t="s">
        <v>128</v>
      </c>
      <c r="F84" s="6" t="s">
        <v>124</v>
      </c>
      <c r="G84" s="7">
        <v>1</v>
      </c>
    </row>
    <row r="85" spans="1:7" ht="12">
      <c r="A85" s="4">
        <v>70</v>
      </c>
      <c r="B85" s="1" t="s">
        <v>129</v>
      </c>
      <c r="C85" s="1" t="s">
        <v>9</v>
      </c>
      <c r="D85" s="5" t="s">
        <v>130</v>
      </c>
      <c r="F85" s="6" t="s">
        <v>17</v>
      </c>
      <c r="G85" s="7">
        <v>1</v>
      </c>
    </row>
    <row r="86" spans="1:7" ht="24">
      <c r="A86" s="4">
        <v>80</v>
      </c>
      <c r="B86" s="1" t="s">
        <v>131</v>
      </c>
      <c r="C86" s="1" t="s">
        <v>9</v>
      </c>
      <c r="D86" s="5" t="s">
        <v>132</v>
      </c>
      <c r="F86" s="6" t="s">
        <v>17</v>
      </c>
      <c r="G86" s="7">
        <v>1</v>
      </c>
    </row>
    <row r="87" spans="1:7" ht="24">
      <c r="A87" s="4">
        <v>90</v>
      </c>
      <c r="B87" s="1" t="s">
        <v>89</v>
      </c>
      <c r="C87" s="1" t="s">
        <v>9</v>
      </c>
      <c r="D87" s="5" t="s">
        <v>133</v>
      </c>
      <c r="F87" s="6" t="s">
        <v>17</v>
      </c>
      <c r="G87" s="7">
        <v>1</v>
      </c>
    </row>
    <row r="88" spans="1:7" ht="12">
      <c r="A88" s="4">
        <v>100</v>
      </c>
      <c r="B88" s="1" t="s">
        <v>134</v>
      </c>
      <c r="C88" s="1" t="s">
        <v>9</v>
      </c>
      <c r="D88" s="5" t="s">
        <v>135</v>
      </c>
      <c r="F88" s="6" t="s">
        <v>17</v>
      </c>
      <c r="G88" s="7">
        <v>1</v>
      </c>
    </row>
    <row r="89" spans="1:7" ht="12">
      <c r="A89" s="4">
        <v>110</v>
      </c>
      <c r="B89" s="1" t="s">
        <v>136</v>
      </c>
      <c r="C89" s="1" t="s">
        <v>9</v>
      </c>
      <c r="D89" s="5" t="s">
        <v>137</v>
      </c>
      <c r="F89" s="6" t="s">
        <v>17</v>
      </c>
      <c r="G89" s="7">
        <v>1</v>
      </c>
    </row>
    <row r="90" spans="1:7" ht="12">
      <c r="A90" s="4">
        <v>120</v>
      </c>
      <c r="B90" s="1" t="s">
        <v>129</v>
      </c>
      <c r="C90" s="1" t="s">
        <v>9</v>
      </c>
      <c r="D90" s="5" t="s">
        <v>130</v>
      </c>
      <c r="F90" s="6" t="s">
        <v>17</v>
      </c>
      <c r="G90" s="7">
        <v>1</v>
      </c>
    </row>
    <row r="91" spans="1:7" ht="24">
      <c r="A91" s="4">
        <v>130</v>
      </c>
      <c r="B91" s="1" t="s">
        <v>138</v>
      </c>
      <c r="C91" s="1" t="s">
        <v>9</v>
      </c>
      <c r="D91" s="5" t="s">
        <v>139</v>
      </c>
      <c r="F91" s="6" t="s">
        <v>17</v>
      </c>
      <c r="G91" s="7">
        <v>1</v>
      </c>
    </row>
    <row r="93" spans="1:5" ht="12.75">
      <c r="A93" s="12" t="s">
        <v>140</v>
      </c>
      <c r="B93" s="10"/>
      <c r="C93" s="13" t="s">
        <v>141</v>
      </c>
      <c r="D93" s="10"/>
      <c r="E93" s="10"/>
    </row>
    <row r="94" spans="1:7" ht="24">
      <c r="A94" s="4">
        <v>10</v>
      </c>
      <c r="B94" s="1" t="s">
        <v>142</v>
      </c>
      <c r="C94" s="1" t="s">
        <v>9</v>
      </c>
      <c r="D94" s="5" t="s">
        <v>143</v>
      </c>
      <c r="F94" s="6" t="s">
        <v>17</v>
      </c>
      <c r="G94" s="7">
        <v>6</v>
      </c>
    </row>
    <row r="95" spans="1:7" ht="24">
      <c r="A95" s="4">
        <v>20</v>
      </c>
      <c r="B95" s="1" t="s">
        <v>144</v>
      </c>
      <c r="C95" s="1" t="s">
        <v>9</v>
      </c>
      <c r="D95" s="5" t="s">
        <v>145</v>
      </c>
      <c r="F95" s="6" t="s">
        <v>17</v>
      </c>
      <c r="G95" s="7">
        <v>7</v>
      </c>
    </row>
    <row r="96" spans="1:7" ht="12">
      <c r="A96" s="4">
        <v>30</v>
      </c>
      <c r="B96" s="1" t="s">
        <v>146</v>
      </c>
      <c r="C96" s="1" t="s">
        <v>9</v>
      </c>
      <c r="D96" s="5" t="s">
        <v>147</v>
      </c>
      <c r="F96" s="6" t="s">
        <v>17</v>
      </c>
      <c r="G96" s="7">
        <v>5</v>
      </c>
    </row>
    <row r="97" spans="1:7" ht="24">
      <c r="A97" s="4">
        <v>40</v>
      </c>
      <c r="B97" s="1" t="s">
        <v>148</v>
      </c>
      <c r="C97" s="1" t="s">
        <v>9</v>
      </c>
      <c r="D97" s="5" t="s">
        <v>149</v>
      </c>
      <c r="F97" s="6" t="s">
        <v>17</v>
      </c>
      <c r="G97" s="7">
        <v>14</v>
      </c>
    </row>
    <row r="98" spans="1:7" ht="24">
      <c r="A98" s="4">
        <v>50</v>
      </c>
      <c r="B98" s="1" t="s">
        <v>150</v>
      </c>
      <c r="C98" s="1" t="s">
        <v>9</v>
      </c>
      <c r="D98" s="5" t="s">
        <v>151</v>
      </c>
      <c r="F98" s="6" t="s">
        <v>17</v>
      </c>
      <c r="G98" s="7">
        <v>15</v>
      </c>
    </row>
    <row r="99" spans="1:7" ht="12">
      <c r="A99" s="4">
        <v>60</v>
      </c>
      <c r="B99" s="1" t="s">
        <v>152</v>
      </c>
      <c r="C99" s="1" t="s">
        <v>9</v>
      </c>
      <c r="D99" s="5" t="s">
        <v>153</v>
      </c>
      <c r="F99" s="6" t="s">
        <v>71</v>
      </c>
      <c r="G99" s="7">
        <v>28</v>
      </c>
    </row>
    <row r="100" spans="1:7" ht="12">
      <c r="A100" s="4">
        <v>70</v>
      </c>
      <c r="B100" s="1" t="s">
        <v>154</v>
      </c>
      <c r="C100" s="1" t="s">
        <v>9</v>
      </c>
      <c r="D100" s="5" t="s">
        <v>155</v>
      </c>
      <c r="F100" s="6" t="s">
        <v>17</v>
      </c>
      <c r="G100" s="7">
        <v>1</v>
      </c>
    </row>
    <row r="101" spans="1:7" ht="24">
      <c r="A101" s="4">
        <v>80</v>
      </c>
      <c r="B101" s="1" t="s">
        <v>156</v>
      </c>
      <c r="C101" s="1" t="s">
        <v>9</v>
      </c>
      <c r="D101" s="5" t="s">
        <v>157</v>
      </c>
      <c r="F101" s="6" t="s">
        <v>17</v>
      </c>
      <c r="G101" s="7">
        <v>1</v>
      </c>
    </row>
    <row r="102" spans="1:7" ht="24">
      <c r="A102" s="4">
        <v>90</v>
      </c>
      <c r="B102" s="1" t="s">
        <v>158</v>
      </c>
      <c r="C102" s="1" t="s">
        <v>9</v>
      </c>
      <c r="D102" s="5" t="s">
        <v>159</v>
      </c>
      <c r="F102" s="6" t="s">
        <v>71</v>
      </c>
      <c r="G102" s="7">
        <v>2.5</v>
      </c>
    </row>
    <row r="103" spans="1:7" ht="24">
      <c r="A103" s="4">
        <v>100</v>
      </c>
      <c r="B103" s="1" t="s">
        <v>160</v>
      </c>
      <c r="C103" s="1" t="s">
        <v>9</v>
      </c>
      <c r="D103" s="5" t="s">
        <v>161</v>
      </c>
      <c r="F103" s="6" t="s">
        <v>17</v>
      </c>
      <c r="G103" s="7">
        <v>1</v>
      </c>
    </row>
    <row r="104" spans="1:7" ht="12">
      <c r="A104" s="4">
        <v>110</v>
      </c>
      <c r="B104" s="1" t="s">
        <v>162</v>
      </c>
      <c r="C104" s="1" t="s">
        <v>9</v>
      </c>
      <c r="D104" s="5" t="s">
        <v>163</v>
      </c>
      <c r="F104" s="6" t="s">
        <v>17</v>
      </c>
      <c r="G104" s="7">
        <v>1</v>
      </c>
    </row>
    <row r="105" spans="1:7" ht="24">
      <c r="A105" s="4">
        <v>120</v>
      </c>
      <c r="B105" s="1" t="s">
        <v>164</v>
      </c>
      <c r="C105" s="1" t="s">
        <v>9</v>
      </c>
      <c r="D105" s="5" t="s">
        <v>165</v>
      </c>
      <c r="F105" s="6" t="s">
        <v>17</v>
      </c>
      <c r="G105" s="7">
        <v>2</v>
      </c>
    </row>
    <row r="106" spans="1:7" ht="24">
      <c r="A106" s="4">
        <v>130</v>
      </c>
      <c r="B106" s="1" t="s">
        <v>164</v>
      </c>
      <c r="C106" s="1" t="s">
        <v>9</v>
      </c>
      <c r="D106" s="5" t="s">
        <v>166</v>
      </c>
      <c r="F106" s="6" t="s">
        <v>17</v>
      </c>
      <c r="G106" s="7">
        <v>3</v>
      </c>
    </row>
    <row r="107" spans="1:7" ht="12">
      <c r="A107" s="4">
        <v>140</v>
      </c>
      <c r="B107" s="1" t="s">
        <v>167</v>
      </c>
      <c r="C107" s="1" t="s">
        <v>9</v>
      </c>
      <c r="D107" s="5" t="s">
        <v>168</v>
      </c>
      <c r="F107" s="6" t="s">
        <v>71</v>
      </c>
      <c r="G107" s="7">
        <f>SUM(G108:G112)</f>
        <v>79.19999999999999</v>
      </c>
    </row>
    <row r="108" spans="2:7" ht="12">
      <c r="B108" s="14" t="s">
        <v>169</v>
      </c>
      <c r="C108" s="10"/>
      <c r="D108" s="14" t="s">
        <v>170</v>
      </c>
      <c r="E108" s="10"/>
      <c r="F108" s="10"/>
      <c r="G108" s="8">
        <v>17.9</v>
      </c>
    </row>
    <row r="109" spans="2:7" ht="12">
      <c r="B109" s="14" t="s">
        <v>171</v>
      </c>
      <c r="C109" s="10"/>
      <c r="D109" s="14" t="s">
        <v>172</v>
      </c>
      <c r="E109" s="10"/>
      <c r="F109" s="10"/>
      <c r="G109" s="8">
        <v>19.67</v>
      </c>
    </row>
    <row r="110" spans="2:7" ht="12">
      <c r="B110" s="14" t="s">
        <v>173</v>
      </c>
      <c r="C110" s="10"/>
      <c r="D110" s="14" t="s">
        <v>174</v>
      </c>
      <c r="E110" s="10"/>
      <c r="F110" s="10"/>
      <c r="G110" s="8">
        <v>4.3</v>
      </c>
    </row>
    <row r="111" spans="2:7" ht="12">
      <c r="B111" s="14" t="s">
        <v>175</v>
      </c>
      <c r="C111" s="10"/>
      <c r="D111" s="14" t="s">
        <v>176</v>
      </c>
      <c r="E111" s="10"/>
      <c r="F111" s="10"/>
      <c r="G111" s="8">
        <v>19.43</v>
      </c>
    </row>
    <row r="112" spans="2:7" ht="12">
      <c r="B112" s="14" t="s">
        <v>177</v>
      </c>
      <c r="C112" s="10"/>
      <c r="D112" s="14" t="s">
        <v>178</v>
      </c>
      <c r="E112" s="10"/>
      <c r="F112" s="10"/>
      <c r="G112" s="8">
        <v>17.9</v>
      </c>
    </row>
    <row r="113" spans="1:7" ht="12">
      <c r="A113" s="4">
        <v>150</v>
      </c>
      <c r="B113" s="1" t="s">
        <v>179</v>
      </c>
      <c r="C113" s="1" t="s">
        <v>9</v>
      </c>
      <c r="D113" s="5" t="s">
        <v>180</v>
      </c>
      <c r="F113" s="6" t="s">
        <v>71</v>
      </c>
      <c r="G113" s="7">
        <v>79.2</v>
      </c>
    </row>
    <row r="114" spans="1:7" ht="12">
      <c r="A114" s="4">
        <v>160</v>
      </c>
      <c r="B114" s="1" t="s">
        <v>181</v>
      </c>
      <c r="C114" s="1" t="s">
        <v>9</v>
      </c>
      <c r="D114" s="5" t="s">
        <v>182</v>
      </c>
      <c r="F114" s="6" t="s">
        <v>17</v>
      </c>
      <c r="G114" s="7">
        <v>1</v>
      </c>
    </row>
    <row r="115" spans="1:7" ht="12">
      <c r="A115" s="4">
        <v>170</v>
      </c>
      <c r="B115" s="1" t="s">
        <v>183</v>
      </c>
      <c r="C115" s="1" t="s">
        <v>9</v>
      </c>
      <c r="D115" s="5" t="s">
        <v>184</v>
      </c>
      <c r="F115" s="6" t="s">
        <v>17</v>
      </c>
      <c r="G115" s="7">
        <v>4</v>
      </c>
    </row>
    <row r="116" spans="1:7" ht="12">
      <c r="A116" s="4">
        <v>180</v>
      </c>
      <c r="B116" s="1" t="s">
        <v>185</v>
      </c>
      <c r="C116" s="1" t="s">
        <v>9</v>
      </c>
      <c r="D116" s="5" t="s">
        <v>186</v>
      </c>
      <c r="F116" s="6" t="s">
        <v>71</v>
      </c>
      <c r="G116" s="7">
        <f>SUM(G117:G121)</f>
        <v>79.74</v>
      </c>
    </row>
    <row r="117" spans="2:7" ht="12">
      <c r="B117" s="14" t="s">
        <v>169</v>
      </c>
      <c r="C117" s="10"/>
      <c r="D117" s="14" t="s">
        <v>187</v>
      </c>
      <c r="E117" s="10"/>
      <c r="F117" s="10"/>
      <c r="G117" s="8">
        <v>18.9</v>
      </c>
    </row>
    <row r="118" spans="2:7" ht="12">
      <c r="B118" s="14" t="s">
        <v>171</v>
      </c>
      <c r="C118" s="10"/>
      <c r="D118" s="14" t="s">
        <v>188</v>
      </c>
      <c r="E118" s="10"/>
      <c r="F118" s="10"/>
      <c r="G118" s="8">
        <v>24.58</v>
      </c>
    </row>
    <row r="119" spans="2:7" ht="12">
      <c r="B119" s="14" t="s">
        <v>189</v>
      </c>
      <c r="C119" s="10"/>
      <c r="D119" s="14" t="s">
        <v>190</v>
      </c>
      <c r="E119" s="10"/>
      <c r="F119" s="10"/>
      <c r="G119" s="8">
        <v>3.6</v>
      </c>
    </row>
    <row r="120" spans="2:7" ht="12">
      <c r="B120" s="14" t="s">
        <v>173</v>
      </c>
      <c r="C120" s="10"/>
      <c r="D120" s="14" t="s">
        <v>191</v>
      </c>
      <c r="E120" s="10"/>
      <c r="F120" s="10"/>
      <c r="G120" s="8">
        <v>12.54</v>
      </c>
    </row>
    <row r="121" spans="2:7" ht="12">
      <c r="B121" s="14" t="s">
        <v>175</v>
      </c>
      <c r="C121" s="10"/>
      <c r="D121" s="14" t="s">
        <v>192</v>
      </c>
      <c r="E121" s="10"/>
      <c r="F121" s="10"/>
      <c r="G121" s="8">
        <v>20.12</v>
      </c>
    </row>
    <row r="122" spans="1:7" ht="12">
      <c r="A122" s="4">
        <v>190</v>
      </c>
      <c r="B122" s="1" t="s">
        <v>193</v>
      </c>
      <c r="C122" s="1" t="s">
        <v>9</v>
      </c>
      <c r="D122" s="5" t="s">
        <v>194</v>
      </c>
      <c r="F122" s="6" t="s">
        <v>71</v>
      </c>
      <c r="G122" s="7">
        <f>SUM(G123:G125)</f>
        <v>33.36</v>
      </c>
    </row>
    <row r="123" spans="2:7" ht="12">
      <c r="B123" s="14" t="s">
        <v>195</v>
      </c>
      <c r="C123" s="10"/>
      <c r="D123" s="14" t="s">
        <v>196</v>
      </c>
      <c r="E123" s="10"/>
      <c r="F123" s="10"/>
      <c r="G123" s="8">
        <v>19.86</v>
      </c>
    </row>
    <row r="124" spans="2:7" ht="12">
      <c r="B124" s="14" t="s">
        <v>197</v>
      </c>
      <c r="C124" s="10"/>
      <c r="D124" s="14" t="s">
        <v>198</v>
      </c>
      <c r="E124" s="10"/>
      <c r="F124" s="10"/>
      <c r="G124" s="8">
        <v>13.5</v>
      </c>
    </row>
    <row r="125" spans="2:7" ht="12">
      <c r="B125" s="14" t="s">
        <v>199</v>
      </c>
      <c r="C125" s="10"/>
      <c r="D125" s="14" t="s">
        <v>9</v>
      </c>
      <c r="E125" s="10"/>
      <c r="F125" s="10"/>
      <c r="G125" s="8">
        <v>0</v>
      </c>
    </row>
    <row r="126" spans="1:7" ht="12">
      <c r="A126" s="4">
        <v>200</v>
      </c>
      <c r="B126" s="1" t="s">
        <v>200</v>
      </c>
      <c r="C126" s="1" t="s">
        <v>9</v>
      </c>
      <c r="D126" s="5" t="s">
        <v>201</v>
      </c>
      <c r="F126" s="6" t="s">
        <v>71</v>
      </c>
      <c r="G126" s="7">
        <v>6.5</v>
      </c>
    </row>
    <row r="127" spans="1:7" ht="24">
      <c r="A127" s="4">
        <v>210</v>
      </c>
      <c r="B127" s="1" t="s">
        <v>202</v>
      </c>
      <c r="C127" s="1" t="s">
        <v>9</v>
      </c>
      <c r="D127" s="5" t="s">
        <v>203</v>
      </c>
      <c r="F127" s="6" t="s">
        <v>17</v>
      </c>
      <c r="G127" s="7">
        <f>SUM(G128:G129)</f>
        <v>10</v>
      </c>
    </row>
    <row r="128" spans="2:7" ht="12">
      <c r="B128" s="14" t="s">
        <v>204</v>
      </c>
      <c r="C128" s="10"/>
      <c r="D128" s="14" t="s">
        <v>205</v>
      </c>
      <c r="E128" s="10"/>
      <c r="F128" s="10"/>
      <c r="G128" s="8">
        <v>6</v>
      </c>
    </row>
    <row r="129" spans="2:7" ht="12">
      <c r="B129" s="14" t="s">
        <v>206</v>
      </c>
      <c r="C129" s="10"/>
      <c r="D129" s="14" t="s">
        <v>207</v>
      </c>
      <c r="E129" s="10"/>
      <c r="F129" s="10"/>
      <c r="G129" s="8">
        <v>4</v>
      </c>
    </row>
    <row r="130" spans="1:7" ht="24">
      <c r="A130" s="4">
        <v>220</v>
      </c>
      <c r="B130" s="1" t="s">
        <v>208</v>
      </c>
      <c r="C130" s="1" t="s">
        <v>9</v>
      </c>
      <c r="D130" s="5" t="s">
        <v>209</v>
      </c>
      <c r="F130" s="6" t="s">
        <v>17</v>
      </c>
      <c r="G130" s="7">
        <f>SUM(G131:G132)</f>
        <v>25</v>
      </c>
    </row>
    <row r="131" spans="2:7" ht="12">
      <c r="B131" s="14" t="s">
        <v>210</v>
      </c>
      <c r="C131" s="10"/>
      <c r="D131" s="14" t="s">
        <v>205</v>
      </c>
      <c r="E131" s="10"/>
      <c r="F131" s="10"/>
      <c r="G131" s="8">
        <v>6</v>
      </c>
    </row>
    <row r="132" spans="2:7" ht="12">
      <c r="B132" s="14" t="s">
        <v>206</v>
      </c>
      <c r="C132" s="10"/>
      <c r="D132" s="14" t="s">
        <v>211</v>
      </c>
      <c r="E132" s="10"/>
      <c r="F132" s="10"/>
      <c r="G132" s="8">
        <v>19</v>
      </c>
    </row>
    <row r="133" spans="1:7" ht="12">
      <c r="A133" s="4">
        <v>230</v>
      </c>
      <c r="B133" s="1" t="s">
        <v>212</v>
      </c>
      <c r="C133" s="1" t="s">
        <v>9</v>
      </c>
      <c r="D133" s="5" t="s">
        <v>213</v>
      </c>
      <c r="F133" s="6" t="s">
        <v>17</v>
      </c>
      <c r="G133" s="7">
        <v>17</v>
      </c>
    </row>
    <row r="134" spans="1:7" ht="12">
      <c r="A134" s="4">
        <v>240</v>
      </c>
      <c r="B134" s="1" t="s">
        <v>214</v>
      </c>
      <c r="C134" s="1" t="s">
        <v>9</v>
      </c>
      <c r="D134" s="5" t="s">
        <v>215</v>
      </c>
      <c r="F134" s="6" t="s">
        <v>17</v>
      </c>
      <c r="G134" s="7">
        <v>2</v>
      </c>
    </row>
    <row r="135" spans="1:7" ht="24">
      <c r="A135" s="4">
        <v>250</v>
      </c>
      <c r="B135" s="1" t="s">
        <v>216</v>
      </c>
      <c r="C135" s="1" t="s">
        <v>9</v>
      </c>
      <c r="D135" s="5" t="s">
        <v>217</v>
      </c>
      <c r="F135" s="6" t="s">
        <v>124</v>
      </c>
      <c r="G135" s="7">
        <v>1</v>
      </c>
    </row>
    <row r="136" spans="1:7" ht="12">
      <c r="A136" s="4">
        <v>260</v>
      </c>
      <c r="B136" s="1" t="s">
        <v>218</v>
      </c>
      <c r="C136" s="1" t="s">
        <v>9</v>
      </c>
      <c r="D136" s="5" t="s">
        <v>219</v>
      </c>
      <c r="F136" s="6" t="s">
        <v>17</v>
      </c>
      <c r="G136" s="7">
        <v>3</v>
      </c>
    </row>
    <row r="137" spans="1:7" ht="12">
      <c r="A137" s="4">
        <v>270</v>
      </c>
      <c r="B137" s="1" t="s">
        <v>220</v>
      </c>
      <c r="C137" s="1" t="s">
        <v>9</v>
      </c>
      <c r="D137" s="5" t="s">
        <v>221</v>
      </c>
      <c r="F137" s="6" t="s">
        <v>17</v>
      </c>
      <c r="G137" s="7">
        <v>2</v>
      </c>
    </row>
    <row r="138" spans="1:7" ht="12">
      <c r="A138" s="4">
        <v>280</v>
      </c>
      <c r="B138" s="1" t="s">
        <v>222</v>
      </c>
      <c r="C138" s="1" t="s">
        <v>9</v>
      </c>
      <c r="D138" s="5" t="s">
        <v>223</v>
      </c>
      <c r="F138" s="6" t="s">
        <v>17</v>
      </c>
      <c r="G138" s="7">
        <v>1</v>
      </c>
    </row>
    <row r="139" spans="1:7" ht="24">
      <c r="A139" s="4">
        <v>290</v>
      </c>
      <c r="B139" s="1" t="s">
        <v>224</v>
      </c>
      <c r="C139" s="1" t="s">
        <v>9</v>
      </c>
      <c r="D139" s="5" t="s">
        <v>225</v>
      </c>
      <c r="F139" s="6" t="s">
        <v>17</v>
      </c>
      <c r="G139" s="7">
        <v>2</v>
      </c>
    </row>
    <row r="140" spans="1:7" ht="24">
      <c r="A140" s="4">
        <v>300</v>
      </c>
      <c r="B140" s="1" t="s">
        <v>226</v>
      </c>
      <c r="C140" s="1" t="s">
        <v>9</v>
      </c>
      <c r="D140" s="5" t="s">
        <v>227</v>
      </c>
      <c r="F140" s="6" t="s">
        <v>17</v>
      </c>
      <c r="G140" s="7">
        <v>4</v>
      </c>
    </row>
    <row r="141" spans="1:7" ht="12">
      <c r="A141" s="4">
        <v>310</v>
      </c>
      <c r="B141" s="1" t="s">
        <v>228</v>
      </c>
      <c r="C141" s="1" t="s">
        <v>9</v>
      </c>
      <c r="D141" s="5" t="s">
        <v>229</v>
      </c>
      <c r="F141" s="6" t="s">
        <v>17</v>
      </c>
      <c r="G141" s="7">
        <v>1</v>
      </c>
    </row>
    <row r="142" spans="1:7" ht="12">
      <c r="A142" s="4">
        <v>320</v>
      </c>
      <c r="B142" s="1" t="s">
        <v>230</v>
      </c>
      <c r="C142" s="1" t="s">
        <v>9</v>
      </c>
      <c r="D142" s="5" t="s">
        <v>231</v>
      </c>
      <c r="F142" s="6" t="s">
        <v>17</v>
      </c>
      <c r="G142" s="7">
        <v>4</v>
      </c>
    </row>
    <row r="143" spans="1:7" ht="12">
      <c r="A143" s="4">
        <v>330</v>
      </c>
      <c r="B143" s="1" t="s">
        <v>232</v>
      </c>
      <c r="C143" s="1" t="s">
        <v>9</v>
      </c>
      <c r="D143" s="5" t="s">
        <v>233</v>
      </c>
      <c r="F143" s="6" t="s">
        <v>17</v>
      </c>
      <c r="G143" s="7">
        <v>1</v>
      </c>
    </row>
    <row r="144" spans="1:7" ht="12">
      <c r="A144" s="4">
        <v>340</v>
      </c>
      <c r="B144" s="1" t="s">
        <v>234</v>
      </c>
      <c r="C144" s="1" t="s">
        <v>9</v>
      </c>
      <c r="D144" s="5" t="s">
        <v>235</v>
      </c>
      <c r="F144" s="6" t="s">
        <v>17</v>
      </c>
      <c r="G144" s="7">
        <v>21</v>
      </c>
    </row>
    <row r="146" spans="1:5" ht="12.75">
      <c r="A146" s="12" t="s">
        <v>236</v>
      </c>
      <c r="B146" s="10"/>
      <c r="C146" s="13" t="s">
        <v>237</v>
      </c>
      <c r="D146" s="10"/>
      <c r="E146" s="10"/>
    </row>
  </sheetData>
  <sheetProtection/>
  <mergeCells count="110">
    <mergeCell ref="A146:B146"/>
    <mergeCell ref="C146:E146"/>
    <mergeCell ref="B129:C129"/>
    <mergeCell ref="D129:F129"/>
    <mergeCell ref="B131:C131"/>
    <mergeCell ref="D131:F131"/>
    <mergeCell ref="B132:C132"/>
    <mergeCell ref="D132:F132"/>
    <mergeCell ref="B124:C124"/>
    <mergeCell ref="D124:F124"/>
    <mergeCell ref="B125:C125"/>
    <mergeCell ref="D125:F125"/>
    <mergeCell ref="B128:C128"/>
    <mergeCell ref="D128:F128"/>
    <mergeCell ref="B120:C120"/>
    <mergeCell ref="D120:F120"/>
    <mergeCell ref="B121:C121"/>
    <mergeCell ref="D121:F121"/>
    <mergeCell ref="B123:C123"/>
    <mergeCell ref="D123:F123"/>
    <mergeCell ref="B117:C117"/>
    <mergeCell ref="D117:F117"/>
    <mergeCell ref="B118:C118"/>
    <mergeCell ref="D118:F118"/>
    <mergeCell ref="B119:C119"/>
    <mergeCell ref="D119:F119"/>
    <mergeCell ref="B110:C110"/>
    <mergeCell ref="D110:F110"/>
    <mergeCell ref="B111:C111"/>
    <mergeCell ref="D111:F111"/>
    <mergeCell ref="B112:C112"/>
    <mergeCell ref="D112:F112"/>
    <mergeCell ref="A93:B93"/>
    <mergeCell ref="C93:E93"/>
    <mergeCell ref="B108:C108"/>
    <mergeCell ref="D108:F108"/>
    <mergeCell ref="B109:C109"/>
    <mergeCell ref="D109:F109"/>
    <mergeCell ref="B74:C74"/>
    <mergeCell ref="D74:F74"/>
    <mergeCell ref="B76:C76"/>
    <mergeCell ref="D76:F76"/>
    <mergeCell ref="A78:B78"/>
    <mergeCell ref="C78:E78"/>
    <mergeCell ref="A67:B67"/>
    <mergeCell ref="C67:E67"/>
    <mergeCell ref="B69:C69"/>
    <mergeCell ref="D69:F69"/>
    <mergeCell ref="B72:C72"/>
    <mergeCell ref="D72:F72"/>
    <mergeCell ref="B60:C60"/>
    <mergeCell ref="D60:F60"/>
    <mergeCell ref="B63:C63"/>
    <mergeCell ref="D63:F63"/>
    <mergeCell ref="B65:C65"/>
    <mergeCell ref="D65:F65"/>
    <mergeCell ref="B50:C50"/>
    <mergeCell ref="D50:F50"/>
    <mergeCell ref="A57:B57"/>
    <mergeCell ref="C57:E57"/>
    <mergeCell ref="B59:C59"/>
    <mergeCell ref="D59:F59"/>
    <mergeCell ref="B41:C41"/>
    <mergeCell ref="D41:F41"/>
    <mergeCell ref="B43:C43"/>
    <mergeCell ref="D43:F43"/>
    <mergeCell ref="B48:C48"/>
    <mergeCell ref="D48:F48"/>
    <mergeCell ref="B34:C34"/>
    <mergeCell ref="D34:F34"/>
    <mergeCell ref="B36:C36"/>
    <mergeCell ref="D36:F36"/>
    <mergeCell ref="B37:C37"/>
    <mergeCell ref="D37:F37"/>
    <mergeCell ref="B30:C30"/>
    <mergeCell ref="D30:F30"/>
    <mergeCell ref="B32:C32"/>
    <mergeCell ref="D32:F32"/>
    <mergeCell ref="B33:C33"/>
    <mergeCell ref="D33:F33"/>
    <mergeCell ref="B26:C26"/>
    <mergeCell ref="D26:F26"/>
    <mergeCell ref="B28:C28"/>
    <mergeCell ref="D28:F28"/>
    <mergeCell ref="B29:C29"/>
    <mergeCell ref="D29:F29"/>
    <mergeCell ref="B22:C22"/>
    <mergeCell ref="D22:F22"/>
    <mergeCell ref="B23:C23"/>
    <mergeCell ref="D23:F23"/>
    <mergeCell ref="B25:C25"/>
    <mergeCell ref="D25:F25"/>
    <mergeCell ref="B18:C18"/>
    <mergeCell ref="D18:F18"/>
    <mergeCell ref="B19:C19"/>
    <mergeCell ref="D19:F19"/>
    <mergeCell ref="B21:C21"/>
    <mergeCell ref="D21:F21"/>
    <mergeCell ref="B14:C14"/>
    <mergeCell ref="D14:F14"/>
    <mergeCell ref="B15:C15"/>
    <mergeCell ref="D15:F15"/>
    <mergeCell ref="B16:C16"/>
    <mergeCell ref="D16:F16"/>
    <mergeCell ref="A1:E1"/>
    <mergeCell ref="B3:E3"/>
    <mergeCell ref="B4:E4"/>
    <mergeCell ref="B5:E5"/>
    <mergeCell ref="A10:B10"/>
    <mergeCell ref="C10:E10"/>
  </mergeCells>
  <printOptions/>
  <pageMargins left="0.25" right="0.25" top="0.5" bottom="0.75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</dc:creator>
  <cp:keywords/>
  <dc:description/>
  <cp:lastModifiedBy>Janusz</cp:lastModifiedBy>
  <dcterms:created xsi:type="dcterms:W3CDTF">2021-12-01T10:58:25Z</dcterms:created>
  <dcterms:modified xsi:type="dcterms:W3CDTF">2021-12-01T10:58:27Z</dcterms:modified>
  <cp:category/>
  <cp:version/>
  <cp:contentType/>
  <cp:contentStatus/>
</cp:coreProperties>
</file>