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<sst xmlns="http://schemas.openxmlformats.org/spreadsheetml/2006/main" count="585" uniqueCount="328">
  <si>
    <t>555-11-100 :  PRZEDMIAR ROBÓT</t>
  </si>
  <si>
    <t>bud:</t>
  </si>
  <si>
    <t>Ul. Gotycka 8/2 -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</si>
  <si>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</si>
  <si>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</si>
  <si>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</si>
  <si>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</si>
  <si>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</si>
  <si>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</si>
  <si>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</si>
  <si>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</si>
  <si>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</si>
  <si>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</si>
  <si>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</si>
  <si>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Kod CPV: 45330000-9 Roboty wod-kan</t>
  </si>
  <si>
    <t>KNNR N008-02-18-03-00</t>
  </si>
  <si>
    <t>Wymiana ustępu porcelanowego "Kompakt"- typ "Warszawa" z odpływem dolnym.</t>
  </si>
  <si>
    <t>kmpl</t>
  </si>
  <si>
    <t>KNNR N008-02-19-06-00</t>
  </si>
  <si>
    <t>Wymiana sedesu ustępowego z PCW</t>
  </si>
  <si>
    <t>szt</t>
  </si>
  <si>
    <t>KNNR N008-01-18-01-00</t>
  </si>
  <si>
    <t>Wymiana zaworu kątowego z wężykiem giętkim  fi 15/15</t>
  </si>
  <si>
    <t>KNNR N008-02-17-02-02</t>
  </si>
  <si>
    <t>Wymiana wanny stalowej wolnostojącej W-150 z syfonek PCV i otworami na baterię.</t>
  </si>
  <si>
    <t>KNNR N008-01-18-08-00</t>
  </si>
  <si>
    <t>Wymiana baterii wannowej stojącej z natyskiem wężowym</t>
  </si>
  <si>
    <t>KNNR N004-01-35-01-00</t>
  </si>
  <si>
    <t>Zawór czerpalny do baterii pod wanną fi 15 + wężyki zbrojone do baterii stojącej.</t>
  </si>
  <si>
    <t>KNNR N008-02-16-01-00</t>
  </si>
  <si>
    <t>Wymiana umywalki porcelanowej L-50 ze wspornikami i syfonem PCV</t>
  </si>
  <si>
    <t>KNNR N008-01-18-05-00</t>
  </si>
  <si>
    <t>Wymiana baterii umywalkowej stojącej fi 15</t>
  </si>
  <si>
    <t>Zawór czerpalny do baterii pod umywalką fi 15 + wężyki zbrojone do baterii stojącej.</t>
  </si>
  <si>
    <t>KNNR N008-01-16-01-10</t>
  </si>
  <si>
    <t>Wstawienie zaworu kątowego fi 15/20 do pralki</t>
  </si>
  <si>
    <t>KNNR N008-02-15-04-00</t>
  </si>
  <si>
    <t>Wymiana zlewozmywaka blaszanego 1-komorowego z pułką bez wsporników</t>
  </si>
  <si>
    <t>KNNR N008-02-17-05-00</t>
  </si>
  <si>
    <t>Wymiana syfonu zlewozmywakowego PCV fi 50</t>
  </si>
  <si>
    <t>KNNR N008-01-18-05-01</t>
  </si>
  <si>
    <t>Wymiana baterii zlewozmywakowej stojącej fi 15</t>
  </si>
  <si>
    <t>Zawór czerpalny do baterii pod zlewozmywakiem fi 15 + wężyki zbrojone do baterii stojącej.</t>
  </si>
  <si>
    <t>KNNR N008-03-14-03-00</t>
  </si>
  <si>
    <t>Demontaż kuchenki gazowej 3 lub 4-palnikowej z piekarnikiem</t>
  </si>
  <si>
    <t xml:space="preserve">  000-00-00-00-00 </t>
  </si>
  <si>
    <t>Kalkulacja wasna: wywóz i utylizacja zdemontowanej kuchni gazowej</t>
  </si>
  <si>
    <t>KNNR N004-02-07-01-00</t>
  </si>
  <si>
    <t>Wykonanie podejscia odpływowego PVC na uszczelkę na ścianie budynku mieszkalnego fi 50 do umywalki.</t>
  </si>
  <si>
    <t>metr</t>
  </si>
  <si>
    <t>KNNR N004-02-11-01-00</t>
  </si>
  <si>
    <t>Dodatek za podejście odpływowe PCV na uszczelkę fi 50 pod umywalkę.</t>
  </si>
  <si>
    <t>KNNR N008-04-07-04-11</t>
  </si>
  <si>
    <t>Wymiana głowicy RTD-3100 zaworu termostatycznego Danfoss - grzejnik w pomieszczeniu kuchni.</t>
  </si>
  <si>
    <t>DZIAŁ  2</t>
  </si>
  <si>
    <t>CPV 45400000-1: Roboty wykonczeniowe w zakresie obiektów budowlanych</t>
  </si>
  <si>
    <t>KNNR N002-12-06-06-00</t>
  </si>
  <si>
    <t>Analogia: zerwanie listew podłogowych. Do R należy zastosować wsp.0,50</t>
  </si>
  <si>
    <t>1)</t>
  </si>
  <si>
    <t>4*3,6+2*1,7+2*2,9+2*1,85+2*0,9+3,15*2+2,75*2+2,26*2+4,0*2+3,88*2+4,65*2</t>
  </si>
  <si>
    <t>KNR  404-05-04-06-00</t>
  </si>
  <si>
    <t>Rozebranie posadzki z wykładziny z tworzyw sztucznych rulonowej</t>
  </si>
  <si>
    <t>m2</t>
  </si>
  <si>
    <t>2,26*4,0+3,15*2,75+1,7*3,6+2,9*3,6+0,9*1,85</t>
  </si>
  <si>
    <t>KNR  404-05-04-07-00</t>
  </si>
  <si>
    <t>Analogia: Roebranie panlei podłogowych</t>
  </si>
  <si>
    <t>3,88*4,65</t>
  </si>
  <si>
    <t>KNR  401-12-05-01-00</t>
  </si>
  <si>
    <t>Zerwanie starych tapet</t>
  </si>
  <si>
    <t>1) Kuchnia ściana i sufit</t>
  </si>
  <si>
    <t>4,2*1,07+1,7*3,6</t>
  </si>
  <si>
    <t>2) Pokój</t>
  </si>
  <si>
    <t>(3,6*2*2,57)+(2,9*2*2,57)</t>
  </si>
  <si>
    <t>3) Pokój</t>
  </si>
  <si>
    <t>(4,0*2*2,57)+(2,26*2*2,57)</t>
  </si>
  <si>
    <t>PKZ 1912-02-01-11-00</t>
  </si>
  <si>
    <t>Demontaż boazerii drewnianych ponad 5 m2</t>
  </si>
  <si>
    <t>1) Ściany</t>
  </si>
  <si>
    <t>3,15*2*2,57+2,75*2*2,57+1,85*2*2,57+0,9*2*2,57</t>
  </si>
  <si>
    <t>2) Sufity</t>
  </si>
  <si>
    <t>3,15*2,75+0,9*1,85</t>
  </si>
  <si>
    <t>Analogia: zerwanie paneli z tworzywa sztucznego</t>
  </si>
  <si>
    <t>1) Ściana w kuchni</t>
  </si>
  <si>
    <t>3,6*2,57</t>
  </si>
  <si>
    <t>2) Sufit w łazience</t>
  </si>
  <si>
    <t>1,85*1,72</t>
  </si>
  <si>
    <t>KNR  401-07-01-02-00</t>
  </si>
  <si>
    <t>Analogia:skucie płytek ze ścian</t>
  </si>
  <si>
    <t>1) Kuchnia</t>
  </si>
  <si>
    <t>0,9*1,5+3,0*0,9</t>
  </si>
  <si>
    <t>2) Łazienka</t>
  </si>
  <si>
    <t>(1,85*2*2,57)+(1,72*2*2,57)</t>
  </si>
  <si>
    <t>KNR  404-05-04-03-00</t>
  </si>
  <si>
    <t>Rozebranie posadzki z płytek ceramicznych</t>
  </si>
  <si>
    <t>1) Łazienka</t>
  </si>
  <si>
    <t>KNR  401-03-48-02-00</t>
  </si>
  <si>
    <t>Analogia: Roebranie obudowy wanny</t>
  </si>
  <si>
    <t>1,7*0,6+0,7*0,2</t>
  </si>
  <si>
    <t>KNR  401-03-54-09-00</t>
  </si>
  <si>
    <t>Wykucie z muru ościeżnic stalowych drzwiowych powierzchni do 2 m2.</t>
  </si>
  <si>
    <t>1</t>
  </si>
  <si>
    <t>2) Mniejszy pokój obok salonu</t>
  </si>
  <si>
    <t>3) Kuchni</t>
  </si>
  <si>
    <t>4) Drzwi wejściowe</t>
  </si>
  <si>
    <t>2</t>
  </si>
  <si>
    <t>KNR  401-03-29-01-00</t>
  </si>
  <si>
    <t>Analogia: powiększenie otworu drzwiowego do łazienki</t>
  </si>
  <si>
    <t>0,20*2,0</t>
  </si>
  <si>
    <t>KNR  202-10-16-02-00</t>
  </si>
  <si>
    <t>Ościeżnice stalowe FD7</t>
  </si>
  <si>
    <t>1) Kuchnia 0,7x2,0</t>
  </si>
  <si>
    <t>2) Łazienka 0,8x2,0</t>
  </si>
  <si>
    <t>3) Pokój 0,8x2,0</t>
  </si>
  <si>
    <t>KNR  202-10-16-04-00</t>
  </si>
  <si>
    <t>Ościeżnice stalowe FD7w</t>
  </si>
  <si>
    <t>1) Drzwi wejściowe</t>
  </si>
  <si>
    <t>KNR  202-10-17-03-00</t>
  </si>
  <si>
    <t>Skrzydła drzwiowe 1-dzielne o pow do 1,6 m2 szklone szybą do 0,2 m2 konfekcjonowane. Łazienkowe z otworami wentylacyjnymi w dolnej części skrzydła.</t>
  </si>
  <si>
    <t>0,8*2,0</t>
  </si>
  <si>
    <t>2) Wc</t>
  </si>
  <si>
    <t>0,7*2,0</t>
  </si>
  <si>
    <t>KNR  202-10-17-04-00</t>
  </si>
  <si>
    <t>Skrzydła drzwiowe 1-dzielne o pow do 1,6 m2 szklone szybą ponad 0,2 m2 konfekcjonowane</t>
  </si>
  <si>
    <t>1) Pokoje</t>
  </si>
  <si>
    <t>(0,8*2,0)*3</t>
  </si>
  <si>
    <t>2) Kuchnia</t>
  </si>
  <si>
    <t>KNNR N002-11-03-01-03</t>
  </si>
  <si>
    <t>Skrzydło drzwiowe wewnętrzne fabrycznie wykończone pełne wejście do lokali oklejone folią</t>
  </si>
  <si>
    <t>KNR  401-12-09-10-00</t>
  </si>
  <si>
    <t>Analogia: Malowanie ościeżnic drzwiowych. Pozostałe ościeżnice. Do R i M należy przyjąć współczynnik 0,5</t>
  </si>
  <si>
    <t>0,8*2,0+0,7*2,0+0,8*2,0</t>
  </si>
  <si>
    <t>Kalkulacja własna: Naprawa ościeżnic stalowych.</t>
  </si>
  <si>
    <t>KNR  401-12-12-28-00</t>
  </si>
  <si>
    <t>Malowanie 2-krotnie farbą olejną rur wodociągowych fi do 50</t>
  </si>
  <si>
    <t>KNR  401-12-12-19-00</t>
  </si>
  <si>
    <t>Malowanie 2-krotnie farbą olejną grzejników</t>
  </si>
  <si>
    <t>41*0,5</t>
  </si>
  <si>
    <t>KNR  401-12-12-05-00</t>
  </si>
  <si>
    <t>Malowanie 2-krotnie farbą olejną krat i balustrad prostych</t>
  </si>
  <si>
    <t>6,55*1,3</t>
  </si>
  <si>
    <t>KNR  401-12-15-04-00</t>
  </si>
  <si>
    <t>Mycie okien zespolonych. Do R należy przyjąć współczynnik 2,5</t>
  </si>
  <si>
    <t>1,4*1,4+0,85*2,15+2,03*1,4+2,07*1,42+1,2*1,25</t>
  </si>
  <si>
    <t>Kalkulacja własna: Demontaż markizy</t>
  </si>
  <si>
    <t>Kalkulacja własa: odkręcenie kwietników stalowych na balkonie</t>
  </si>
  <si>
    <t>KNR  401-12-02-09-00</t>
  </si>
  <si>
    <t>Analogia: zeskrobanie łuszczącej się farby od spodu płyty balkonowej</t>
  </si>
  <si>
    <t>4,5*1,3</t>
  </si>
  <si>
    <t>KNR  401-12-04-08-00</t>
  </si>
  <si>
    <t>Przygotowanie powierzchni do malowania farbami emulsyjnymi. Spód płyty balkonowej</t>
  </si>
  <si>
    <t>KNR  401-12-04-03-00</t>
  </si>
  <si>
    <t>Malowanie 2-krotnie farbami emulsyjnymi tynków gładkich elewacji. Malowanie spodu płyty balkonowej</t>
  </si>
  <si>
    <t>Kalkulacja własna: demontaż karniszy</t>
  </si>
  <si>
    <t>Kalkulacja własna: Rozebranie szafy i 2 szt pawlaczy na korytarzu</t>
  </si>
  <si>
    <t>KNR  404-04-04-05-00</t>
  </si>
  <si>
    <t>Analogia: rozebranie zabudowy w WC</t>
  </si>
  <si>
    <t>0,9*0,6</t>
  </si>
  <si>
    <t>KNR  401-09-19-20-00</t>
  </si>
  <si>
    <t>Wymiana klamek okiennych</t>
  </si>
  <si>
    <t>KNR  401-09-09-04-00</t>
  </si>
  <si>
    <t>Dopasowanie zespolonych skrzydeł okiennych pow 0,5-2,0 m2</t>
  </si>
  <si>
    <t>KNR  401-03-22-02-00</t>
  </si>
  <si>
    <t>Kratki wentylacyjne w ścianach z cegieł. Wymiana kratek wentylacyjnych</t>
  </si>
  <si>
    <t>Kalkulacja własna: rozebranie zabudowy rur w kuchni</t>
  </si>
  <si>
    <t>KNR  202-20-04-01-00</t>
  </si>
  <si>
    <t>Analogia: Obudowa rur przy kominie w kuchni płytami g-k na ruszcie stalowym</t>
  </si>
  <si>
    <t>(0,65+0,3)*2,57</t>
  </si>
  <si>
    <t>KNR  401-09-19-28-00</t>
  </si>
  <si>
    <t>Analogia: Wymiana zamka do skrzynki pocztowej</t>
  </si>
  <si>
    <t>Kalkulacja własna: demontaż okładziny słomowej z balustrady na balkonie</t>
  </si>
  <si>
    <t>KNR  202-11-30-02-01</t>
  </si>
  <si>
    <t>Warstwa wyrównująca grub 5 mm w pomieszczeniach ponad 8 m2 z zaprawy CERESIT CN 72. Posadzka w koryatrzu</t>
  </si>
  <si>
    <t>3,15*2,75</t>
  </si>
  <si>
    <t>KNR  202-11-30-03-01</t>
  </si>
  <si>
    <t>Warstwa wyrównująca z zaprawy CERRESIT CN 72 - dodatek za 5 mm różnicy. Posadzka w korytarzu</t>
  </si>
  <si>
    <t>KNR  202-11-12-05-00</t>
  </si>
  <si>
    <t>Posadzka rulonowa PCW bez warstwy izolacyjnej. Wszystkie pomieszczenia oprócz największego pokoju</t>
  </si>
  <si>
    <t>3,15*2,75+3,6*1,7+3,6*2,9+1,85*1,72+0,9*1,85+4,0*2,26</t>
  </si>
  <si>
    <t>KNR  202-11-13-07-00</t>
  </si>
  <si>
    <t>Listwy przyścienne PCW zgrzewane</t>
  </si>
  <si>
    <t>3,6*4+1,7*2+2,9*2+3,15*2+2,75*2+2,26*2+4,0*2+1,85*4+0,9*2+1,72*2</t>
  </si>
  <si>
    <t>WKNR W202-08-30-04-00</t>
  </si>
  <si>
    <t>Gładź gipsowa 2-warstwowa na ścianach. Wszystkie pomieszczenia oprócz największego pokoju</t>
  </si>
  <si>
    <t>(3,6*4+1,7*2+2,9*2+3,15*2+2,75*2+4,0*2+2,26*2+1,85*4+0,9*2+1,72*2)*2,57</t>
  </si>
  <si>
    <t>WKNR W202-08-30-06-00</t>
  </si>
  <si>
    <t>Gładź gipsowa 2-warstwowa na sufitach. Wszystkie pomieszczenia oprócz największego pokoju</t>
  </si>
  <si>
    <t>4,0*2,26+3,15*2,75+3,6*1,7+2,9*3,6+1,85*1,72+0,9*1,85</t>
  </si>
  <si>
    <t>WKNR W202-15-10-03-00</t>
  </si>
  <si>
    <t>Malowanie podłoży gipsowych dwukrotnie farbą emulsyjną z gruntowaniem. wszystkie ściany i sufity</t>
  </si>
  <si>
    <t>155,639+39,110+(3,88*2+4,65*2)*2,57-(2,03*1,4+0,85*2,15)+(0,2*(1,4+2,25+2,15+1,0))</t>
  </si>
  <si>
    <t>KNR  401-01-08-09-00</t>
  </si>
  <si>
    <t>Wywóz pozostałości z mieszkania, balkonu i pwinicy samochodami  skrzyniowymi na odległość do 1 km</t>
  </si>
  <si>
    <t>m3</t>
  </si>
  <si>
    <t>KNR  401-01-08-10-00</t>
  </si>
  <si>
    <t>Wywóz pozostałości z mieszkania, balkonu i pwinicy samochodami skrzyniowymi na każdy następny 1 km - dalsze 7 km - krotność 7</t>
  </si>
  <si>
    <t xml:space="preserve">  000-00-00-00-01 </t>
  </si>
  <si>
    <t>Kalkulacja własna:utylizacja pozostałości na wysypisku</t>
  </si>
  <si>
    <t>DZIAŁ  3</t>
  </si>
  <si>
    <t>CPV 45311200-2: Roboty w zakresie instalacji elektrycznych</t>
  </si>
  <si>
    <t>KNNR N009-04-01-07-00</t>
  </si>
  <si>
    <t>Demontaż łączników instalacyjnych podtynkowych i natynkowych nieuszczelnionych</t>
  </si>
  <si>
    <t>KNNR N009-04-02-05-00</t>
  </si>
  <si>
    <t>Demontaż gniazda wtykowego podtynkowego i natynkowego nieuszczelnionego</t>
  </si>
  <si>
    <t>KNNR N009-04-05-07-00</t>
  </si>
  <si>
    <t>Demontaż puszek lub odgałeźników instalacyjnych nadtynkowych lub podtynkowych o fi ponad 60mm</t>
  </si>
  <si>
    <t>KNNR N009-04-05-06-00</t>
  </si>
  <si>
    <t>Demontaż puszek lub odgałeźników instalacyjnych nadtynkowych lub podtynkowych o fi do 60mm</t>
  </si>
  <si>
    <t>KNNR N009-03-01-03-00</t>
  </si>
  <si>
    <t>Demontaż przewodu wtynkowego płaskiego lub kabelkowego</t>
  </si>
  <si>
    <t>KNR  403-11-33-07-00</t>
  </si>
  <si>
    <t>Demontaż opraw żarowych porcelanowych lub plafoniera przykręcanych</t>
  </si>
  <si>
    <t>KNNR N005-04-07-03-00</t>
  </si>
  <si>
    <t>Wyłącznik przeciwporażeniowy 1(2)-biegunowy P302 40A, 30mA, AC</t>
  </si>
  <si>
    <t>KNNR N005-04-07-01-00</t>
  </si>
  <si>
    <t>Wyłącznik nadprądowy 1-biegunowy S191 B10A</t>
  </si>
  <si>
    <t>Wyłącznik nadprądowy 1-biegunowy S191 B10A z demontażu</t>
  </si>
  <si>
    <t>Wyłącznik nadprądowy 1-biegunowy S191 B16A</t>
  </si>
  <si>
    <t>Wyłącznik nadprądowy 1-biegunowy S191 B16A- z demontażu</t>
  </si>
  <si>
    <t>Wyłącznik nadprądowy 1-biegunowy S191 B20A- do kuchni elektrycznej</t>
  </si>
  <si>
    <t>KNNR N005-12-07-01-00</t>
  </si>
  <si>
    <t>Wykucie bruzd dla przewodów wtynkowych w cegle</t>
  </si>
  <si>
    <t>20) Łazienka gniazda wtyczkowe</t>
  </si>
  <si>
    <t>1,7+1+1</t>
  </si>
  <si>
    <t>80) Kuchnia gniazda wtyczkowe</t>
  </si>
  <si>
    <t>1,7+2+1,7+1,2+2*1,2+1,7+1,5+2*1,2</t>
  </si>
  <si>
    <t>100) Kuchnia- kuchenka elektryczna</t>
  </si>
  <si>
    <t>1,7+1,2+1,9+1+2,1</t>
  </si>
  <si>
    <t>120) Pokój po prawo, przedpokój- gniazda wtyczkowe</t>
  </si>
  <si>
    <t>1,7+2,9+2,9+2,1+2,1+2,1</t>
  </si>
  <si>
    <t>140) Przedpokój-oświetlenie i dzwonek</t>
  </si>
  <si>
    <t>0,9+1,2+2,8+1,2</t>
  </si>
  <si>
    <t>160) WC, łazienka- oświetlenie</t>
  </si>
  <si>
    <t>1,4+2*1,2</t>
  </si>
  <si>
    <t>180) Kuchnia i pokój prawy- oświetlenie</t>
  </si>
  <si>
    <t>1,3+2,5+2*1,2+2*1,8+1</t>
  </si>
  <si>
    <t>200) Pokoje po lewo - oswietlenie</t>
  </si>
  <si>
    <t>1+2,9+1,2+1,2</t>
  </si>
  <si>
    <t>220) Pokoje po lewo - gniazda wtyczkowe</t>
  </si>
  <si>
    <t>4,7+2*2,1</t>
  </si>
  <si>
    <t>240) Pokoje po prawo - oświetlenie</t>
  </si>
  <si>
    <t>1,3+1+1,2</t>
  </si>
  <si>
    <t>KNNR N005-12-08-01-00</t>
  </si>
  <si>
    <t>Zaprawianie bruzd szer do 25 mm</t>
  </si>
  <si>
    <t>KNNR N005-12-08-02-00</t>
  </si>
  <si>
    <t>Zaprawianie bruzd szer do 50 mm</t>
  </si>
  <si>
    <t>KNNR N005-12-09-10-00</t>
  </si>
  <si>
    <t>Przebijanie otworu fi 25 mm dł 20 cm w betonie</t>
  </si>
  <si>
    <t>KNNR N005-12-09-05-00</t>
  </si>
  <si>
    <t>Przebijanie otworu fi 25 mm dł 1 c w cegle</t>
  </si>
  <si>
    <t>KNNR N005-01-10-04-00</t>
  </si>
  <si>
    <t>Listwa elektroinstalacyjna przykręcana do cegły naścienna LSN 25x15 łącznik prosty</t>
  </si>
  <si>
    <t>20) Pokój po prawo</t>
  </si>
  <si>
    <t>4,8</t>
  </si>
  <si>
    <t>40) Pokoje po lewo</t>
  </si>
  <si>
    <t>3+2,3+3,8+3*0,3+(2*3,7+4*0,3)</t>
  </si>
  <si>
    <t>60) Kuchnia</t>
  </si>
  <si>
    <t>3,6+2*1,2+1,7+2*1,2</t>
  </si>
  <si>
    <t>KNNR N005-02-04-05-05</t>
  </si>
  <si>
    <t>Przewód płaski YDYp 3x2,5 w tynku na podłożu innym</t>
  </si>
  <si>
    <t>0,5+1,7+1+1+0,5+0,75</t>
  </si>
  <si>
    <t>40) Kuchnia gniazda wtyczkowe</t>
  </si>
  <si>
    <t>0,5+1,7+1,2+1,7+3,6+1,7+1,5+4*1,2+3*0,75+0,25</t>
  </si>
  <si>
    <t>100) Pokoje - gniazda wtyczkowe</t>
  </si>
  <si>
    <t>KNNR N005-02-04-06-02</t>
  </si>
  <si>
    <t>Przewód płaski YDYp 3x4,0 w tynku na podłożu innym zakończyć puszka przyłaczeniową.</t>
  </si>
  <si>
    <t>20) Zasilanie kuchni elektrycznej  4-palnikowej</t>
  </si>
  <si>
    <t>0,5+1,7+3,5+1+2,+0,3</t>
  </si>
  <si>
    <t>KNNR N005-02-12-01-25</t>
  </si>
  <si>
    <t>Przewód płaski YDYp 3x2,5 układany w listwie elektroinstalacyjnej</t>
  </si>
  <si>
    <t>3,4*2+4*0,3+1,5</t>
  </si>
  <si>
    <t>2*3,7+4*0,3+1,8+(3+2,3+3,8+4*0,25)</t>
  </si>
  <si>
    <t>3,6+2*1,2+1,7+1,5+2*1,2</t>
  </si>
  <si>
    <t>KNNR N005-02-04-05-07</t>
  </si>
  <si>
    <t>Przewód płaski YDYp 4x1,5 w tynku na podłożu innym</t>
  </si>
  <si>
    <t>0,75+1+1,5+0,25+0,25</t>
  </si>
  <si>
    <t>0,5+1,5+1,2+0,25+(0,5+1+2+0,25)+0,5</t>
  </si>
  <si>
    <t>KNNR N005-02-04-05-04</t>
  </si>
  <si>
    <t>Przewód płaski YDYp 3x1,5 w tynku na podłożu innym</t>
  </si>
  <si>
    <t>20) Przedpokój</t>
  </si>
  <si>
    <t>0,5+1+2,8+2,1+1,2+1,4+0,25+0,25+0,75</t>
  </si>
  <si>
    <t>40) Dzwonek</t>
  </si>
  <si>
    <t>0,5+1,2+0,5</t>
  </si>
  <si>
    <t>60) Łazienka</t>
  </si>
  <si>
    <t>0,5+2*1,2+0,4+0,45+0,9+0,5+1+0,25</t>
  </si>
  <si>
    <t>80) Kuchnia i pokój po prawo</t>
  </si>
  <si>
    <t>10,8+2*1</t>
  </si>
  <si>
    <t>100) Pokoje po lewo</t>
  </si>
  <si>
    <t>0,5+3+2*0,75+2*0,5+1</t>
  </si>
  <si>
    <t>KNR  508-00-06-06-00</t>
  </si>
  <si>
    <t>Puszki wtynkowe fi 80 z przygotowaniem podłoża ceglanego mechanicznie</t>
  </si>
  <si>
    <t>KNR  508-00-06-05-00</t>
  </si>
  <si>
    <t>Puszki wtynkowe fi 60 z przygotowaniem podłoża ceglanego mechanicznie</t>
  </si>
  <si>
    <t>20) Łaczniki</t>
  </si>
  <si>
    <t>8</t>
  </si>
  <si>
    <t>40) Gniazda</t>
  </si>
  <si>
    <t>7</t>
  </si>
  <si>
    <t>KNNR N005-03-08-04-01</t>
  </si>
  <si>
    <t>Gniazdo wtyczk n.t. 2x2P+Z 16A/2,5 GWN-230P przykręcane</t>
  </si>
  <si>
    <t>KNNR N005-03-08-03-00</t>
  </si>
  <si>
    <t>Gniazdo wtyczkowe p.t. 2x2P+Z 10A/2,5 GWP-230PF przelotowe podwójne-</t>
  </si>
  <si>
    <t>KNNR N005-03-08-05-00</t>
  </si>
  <si>
    <t>Gniazdo wtyczkowe bryzgoszczelne pojedyncze , 2P+Z 16A/2,5 p/t przykręcane- łazienka</t>
  </si>
  <si>
    <t>KNNR N005-03-03-03-00</t>
  </si>
  <si>
    <t>Puszka n.t. z tworzyw sztucznych 75x75 3-y wyloty przewód 6 mm2 montowana podtynkowo dla kuchni elektrycznej ( kuchnię dostarcza lokator), 30cm od poziomu podłogi</t>
  </si>
  <si>
    <t>KNNR N005-05-04-02-00</t>
  </si>
  <si>
    <t>Oprawa oświetleniowa żarowa porcelanowa bryzgoszczelna RONDO E27 IP44 przykręcana- łazienkax2 i WCx1</t>
  </si>
  <si>
    <t>KNNR N005-03-06-02-00</t>
  </si>
  <si>
    <t>Łącznik 1-bieg p.t. NF-501 w puszce instalacyjnej- przedpokój, łazienka,WC, kuchnia</t>
  </si>
  <si>
    <t>KNNR N005-03-06-03-00</t>
  </si>
  <si>
    <t>Łącznik świecznikowy p.t. NF-502 w puszce instalacyjnej-</t>
  </si>
  <si>
    <t>KNNR N005-03-06-02-03</t>
  </si>
  <si>
    <t>Przycisk "dzwonek" p.t. lub n/t</t>
  </si>
  <si>
    <t>KNR  508-08-17-07-00</t>
  </si>
  <si>
    <t>Montaż złączy świecznikowych 3-biegunowych na przewodach instalacyjnych</t>
  </si>
  <si>
    <t>KNR  508-08-17-06-00</t>
  </si>
  <si>
    <t>Montaż złączy świecznikowych 2-biegunowych na przewodach instalacyjnych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</si>
  <si>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</si>
  <si>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</si>
  <si>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</si>
  <si>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</si>
  <si>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</si>
  <si>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</si>
  <si>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</si>
  <si>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</si>
  <si>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DZIAŁ  4</t>
  </si>
  <si>
    <t>Uwagi:Gniazda wtyczkowe montować od poziomu podłogi: w kuchni na wysokości ok. 1,2m, w pokoju na wysokości ok. 0,3m, w łazience na wysokości ok. 1,4m  poza strefą drugą i IP44. Obwody: 1. Gniazda wtyczkowe- pokoje. 2. Gniazda wtyczkowe -łazienka, 3. Gniazda wtyczkowe -kuchnia 4. Gniazdo wtyczkowe  do zasilania kuchni elektrycznej 5. Oświetlenie-kuchnia i pokój po prawo, 6. Oświetlenie-Przedpokój, łazienka i WC, pokoje po lewo.</t>
  </si>
  <si>
    <t>DZIAŁ  5</t>
  </si>
  <si>
    <t>Uwaga: W pokojach instalować po 4 gniazda wtyczkowe, w kuchni 2x p/t i 2x n/t (lub wg możliwości montażu), w przedpokoju 1x p/t, w łazience 2x p/t, w kuchni zamontowac puszkę do podłączenia kuchni elektrycznej. Pomierzyć skuteczność ochrony pporaż.  dla punktów świetlnych, gniazd wtyczkowych i przyłącza kuchni elektrycznej.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</si>
</sst>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\."/>
    <numFmt numFmtId="165" formatCode="0.000"/>
  </numFmts>
  <fonts count="45"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2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3" fillId="0" borderId="0" xfId="0" applyNumberFormat="1" applyFont="1" applyFill="1" applyBorder="1" applyAlignment="1">
      <alignment vertical="top"/>
    </xf>
    <xf numFmtId="0" fontId="40" fillId="0" borderId="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40" fillId="0" borderId="0" xfId="0" applyNumberFormat="1" applyFont="1" applyFill="1" applyBorder="1" applyAlignment="1">
      <alignment vertical="top" wrapText="1"/>
    </xf>
    <xf numFmtId="165" fontId="43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Border="1" applyAlignment="1">
      <alignment horizontal="left" vertical="top"/>
    </xf>
    <xf numFmtId="0" fontId="40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13" t="s">
        <v>0</v>
      </c>
      <c r="B1" s="10"/>
      <c r="C1" s="10"/>
      <c r="D1" s="10"/>
      <c r="E1" s="10"/>
    </row>
    <row r="3" spans="1:5" ht="12.75">
      <c r="A3" s="2" t="s">
        <v>1</v>
      </c>
      <c r="B3" s="14" t="s">
        <v>2</v>
      </c>
      <c r="C3" s="10"/>
      <c r="D3" s="10"/>
      <c r="E3" s="10"/>
    </row>
    <row r="4" spans="1:5" ht="12.75">
      <c r="A4" s="2" t="s">
        <v>3</v>
      </c>
      <c r="B4" s="14" t="s">
        <v>4</v>
      </c>
      <c r="C4" s="10"/>
      <c r="D4" s="10"/>
      <c r="E4" s="10"/>
    </row>
    <row r="5" spans="1:5" ht="12.75">
      <c r="A5" s="2" t="s">
        <v>5</v>
      </c>
      <c r="B5" s="14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9" t="s">
        <v>13</v>
      </c>
      <c r="B10" s="10"/>
      <c r="C10" s="11" t="s">
        <v>14</v>
      </c>
      <c r="D10" s="10"/>
      <c r="E10" s="10"/>
    </row>
    <row r="11" spans="1:7" ht="24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v>1</v>
      </c>
    </row>
    <row r="12" spans="1:7" ht="12">
      <c r="A12" s="4">
        <v>20</v>
      </c>
      <c r="B12" s="1" t="s">
        <v>18</v>
      </c>
      <c r="C12" s="1" t="s">
        <v>9</v>
      </c>
      <c r="D12" s="5" t="s">
        <v>19</v>
      </c>
      <c r="F12" s="6" t="s">
        <v>20</v>
      </c>
      <c r="G12" s="7">
        <v>1</v>
      </c>
    </row>
    <row r="13" spans="1:7" ht="12">
      <c r="A13" s="4">
        <v>30</v>
      </c>
      <c r="B13" s="1" t="s">
        <v>21</v>
      </c>
      <c r="C13" s="1" t="s">
        <v>9</v>
      </c>
      <c r="D13" s="5" t="s">
        <v>22</v>
      </c>
      <c r="F13" s="6" t="s">
        <v>20</v>
      </c>
      <c r="G13" s="7">
        <v>1</v>
      </c>
    </row>
    <row r="14" spans="1:7" ht="24">
      <c r="A14" s="4">
        <v>40</v>
      </c>
      <c r="B14" s="1" t="s">
        <v>23</v>
      </c>
      <c r="C14" s="1" t="s">
        <v>9</v>
      </c>
      <c r="D14" s="5" t="s">
        <v>24</v>
      </c>
      <c r="F14" s="6" t="s">
        <v>17</v>
      </c>
      <c r="G14" s="7">
        <v>1</v>
      </c>
    </row>
    <row r="15" spans="1:7" ht="12">
      <c r="A15" s="4">
        <v>50</v>
      </c>
      <c r="B15" s="1" t="s">
        <v>25</v>
      </c>
      <c r="C15" s="1" t="s">
        <v>9</v>
      </c>
      <c r="D15" s="5" t="s">
        <v>26</v>
      </c>
      <c r="F15" s="6" t="s">
        <v>20</v>
      </c>
      <c r="G15" s="7">
        <v>1</v>
      </c>
    </row>
    <row r="16" spans="1:7" ht="24">
      <c r="A16" s="4">
        <v>60</v>
      </c>
      <c r="B16" s="1" t="s">
        <v>27</v>
      </c>
      <c r="C16" s="1" t="s">
        <v>9</v>
      </c>
      <c r="D16" s="5" t="s">
        <v>28</v>
      </c>
      <c r="F16" s="6" t="s">
        <v>20</v>
      </c>
      <c r="G16" s="7">
        <v>2</v>
      </c>
    </row>
    <row r="17" spans="1:7" ht="12">
      <c r="A17" s="4">
        <v>70</v>
      </c>
      <c r="B17" s="1" t="s">
        <v>29</v>
      </c>
      <c r="C17" s="1" t="s">
        <v>9</v>
      </c>
      <c r="D17" s="5" t="s">
        <v>30</v>
      </c>
      <c r="F17" s="6" t="s">
        <v>17</v>
      </c>
      <c r="G17" s="7">
        <v>1</v>
      </c>
    </row>
    <row r="18" spans="1:7" ht="12">
      <c r="A18" s="4">
        <v>80</v>
      </c>
      <c r="B18" s="1" t="s">
        <v>31</v>
      </c>
      <c r="C18" s="1" t="s">
        <v>9</v>
      </c>
      <c r="D18" s="5" t="s">
        <v>32</v>
      </c>
      <c r="F18" s="6" t="s">
        <v>20</v>
      </c>
      <c r="G18" s="7">
        <v>1</v>
      </c>
    </row>
    <row r="19" spans="1:7" ht="24">
      <c r="A19" s="4">
        <v>90</v>
      </c>
      <c r="B19" s="1" t="s">
        <v>27</v>
      </c>
      <c r="C19" s="1" t="s">
        <v>9</v>
      </c>
      <c r="D19" s="5" t="s">
        <v>33</v>
      </c>
      <c r="F19" s="6" t="s">
        <v>20</v>
      </c>
      <c r="G19" s="7">
        <v>2</v>
      </c>
    </row>
    <row r="20" spans="1:7" ht="12">
      <c r="A20" s="4">
        <v>100</v>
      </c>
      <c r="B20" s="1" t="s">
        <v>34</v>
      </c>
      <c r="C20" s="1" t="s">
        <v>9</v>
      </c>
      <c r="D20" s="5" t="s">
        <v>35</v>
      </c>
      <c r="F20" s="6" t="s">
        <v>20</v>
      </c>
      <c r="G20" s="7">
        <v>1</v>
      </c>
    </row>
    <row r="21" spans="1:7" ht="24">
      <c r="A21" s="4">
        <v>110</v>
      </c>
      <c r="B21" s="1" t="s">
        <v>36</v>
      </c>
      <c r="C21" s="1" t="s">
        <v>9</v>
      </c>
      <c r="D21" s="5" t="s">
        <v>37</v>
      </c>
      <c r="F21" s="6" t="s">
        <v>20</v>
      </c>
      <c r="G21" s="7">
        <v>1</v>
      </c>
    </row>
    <row r="22" spans="1:7" ht="12">
      <c r="A22" s="4">
        <v>120</v>
      </c>
      <c r="B22" s="1" t="s">
        <v>38</v>
      </c>
      <c r="C22" s="1" t="s">
        <v>9</v>
      </c>
      <c r="D22" s="5" t="s">
        <v>39</v>
      </c>
      <c r="F22" s="6" t="s">
        <v>20</v>
      </c>
      <c r="G22" s="7">
        <v>1</v>
      </c>
    </row>
    <row r="23" spans="1:7" ht="12">
      <c r="A23" s="4">
        <v>130</v>
      </c>
      <c r="B23" s="1" t="s">
        <v>40</v>
      </c>
      <c r="C23" s="1" t="s">
        <v>9</v>
      </c>
      <c r="D23" s="5" t="s">
        <v>41</v>
      </c>
      <c r="F23" s="6" t="s">
        <v>20</v>
      </c>
      <c r="G23" s="7">
        <v>1</v>
      </c>
    </row>
    <row r="24" spans="1:7" ht="24">
      <c r="A24" s="4">
        <v>140</v>
      </c>
      <c r="B24" s="1" t="s">
        <v>27</v>
      </c>
      <c r="C24" s="1" t="s">
        <v>9</v>
      </c>
      <c r="D24" s="5" t="s">
        <v>42</v>
      </c>
      <c r="F24" s="6" t="s">
        <v>20</v>
      </c>
      <c r="G24" s="7">
        <v>2</v>
      </c>
    </row>
    <row r="25" spans="1:7" ht="12">
      <c r="A25" s="4">
        <v>150</v>
      </c>
      <c r="B25" s="1" t="s">
        <v>43</v>
      </c>
      <c r="C25" s="1" t="s">
        <v>9</v>
      </c>
      <c r="D25" s="5" t="s">
        <v>44</v>
      </c>
      <c r="F25" s="6" t="s">
        <v>20</v>
      </c>
      <c r="G25" s="7">
        <v>1</v>
      </c>
    </row>
    <row r="26" spans="1:7" ht="12">
      <c r="A26" s="4">
        <v>160</v>
      </c>
      <c r="B26" s="1" t="s">
        <v>45</v>
      </c>
      <c r="C26" s="1" t="s">
        <v>9</v>
      </c>
      <c r="D26" s="5" t="s">
        <v>46</v>
      </c>
      <c r="F26" s="6" t="s">
        <v>20</v>
      </c>
      <c r="G26" s="7">
        <v>1</v>
      </c>
    </row>
    <row r="27" spans="1:7" ht="24">
      <c r="A27" s="4">
        <v>170</v>
      </c>
      <c r="B27" s="1" t="s">
        <v>47</v>
      </c>
      <c r="C27" s="1" t="s">
        <v>9</v>
      </c>
      <c r="D27" s="5" t="s">
        <v>48</v>
      </c>
      <c r="F27" s="6" t="s">
        <v>49</v>
      </c>
      <c r="G27" s="7">
        <v>1</v>
      </c>
    </row>
    <row r="28" spans="1:7" ht="12">
      <c r="A28" s="4">
        <v>180</v>
      </c>
      <c r="B28" s="1" t="s">
        <v>50</v>
      </c>
      <c r="C28" s="1" t="s">
        <v>9</v>
      </c>
      <c r="D28" s="5" t="s">
        <v>51</v>
      </c>
      <c r="F28" s="6" t="s">
        <v>20</v>
      </c>
      <c r="G28" s="7">
        <v>1</v>
      </c>
    </row>
    <row r="29" spans="1:7" ht="24">
      <c r="A29" s="4">
        <v>190</v>
      </c>
      <c r="B29" s="1" t="s">
        <v>52</v>
      </c>
      <c r="C29" s="1" t="s">
        <v>9</v>
      </c>
      <c r="D29" s="5" t="s">
        <v>53</v>
      </c>
      <c r="F29" s="6" t="s">
        <v>20</v>
      </c>
      <c r="G29" s="7">
        <v>1</v>
      </c>
    </row>
    <row r="31" spans="1:5" ht="12.75">
      <c r="A31" s="9" t="s">
        <v>54</v>
      </c>
      <c r="B31" s="10"/>
      <c r="C31" s="11" t="s">
        <v>55</v>
      </c>
      <c r="D31" s="10"/>
      <c r="E31" s="10"/>
    </row>
    <row r="32" spans="1:7" ht="12">
      <c r="A32" s="4">
        <v>10</v>
      </c>
      <c r="B32" s="1" t="s">
        <v>56</v>
      </c>
      <c r="C32" s="1" t="s">
        <v>9</v>
      </c>
      <c r="D32" s="5" t="s">
        <v>57</v>
      </c>
      <c r="F32" s="6" t="s">
        <v>49</v>
      </c>
      <c r="G32" s="7">
        <f>SUM(G33)</f>
        <v>70.48</v>
      </c>
    </row>
    <row r="33" spans="2:7" ht="12">
      <c r="B33" s="12" t="s">
        <v>58</v>
      </c>
      <c r="C33" s="10"/>
      <c r="D33" s="12" t="s">
        <v>59</v>
      </c>
      <c r="E33" s="10"/>
      <c r="F33" s="10"/>
      <c r="G33" s="8">
        <v>70.48</v>
      </c>
    </row>
    <row r="34" spans="1:7" ht="12">
      <c r="A34" s="4">
        <v>20</v>
      </c>
      <c r="B34" s="1" t="s">
        <v>60</v>
      </c>
      <c r="C34" s="1" t="s">
        <v>9</v>
      </c>
      <c r="D34" s="5" t="s">
        <v>61</v>
      </c>
      <c r="F34" s="6" t="s">
        <v>62</v>
      </c>
      <c r="G34" s="7">
        <f>SUM(G35)</f>
        <v>35.9275</v>
      </c>
    </row>
    <row r="35" spans="2:7" ht="12">
      <c r="B35" s="12" t="s">
        <v>58</v>
      </c>
      <c r="C35" s="10"/>
      <c r="D35" s="12" t="s">
        <v>63</v>
      </c>
      <c r="E35" s="10"/>
      <c r="F35" s="10"/>
      <c r="G35" s="8">
        <v>35.9275</v>
      </c>
    </row>
    <row r="36" spans="1:7" ht="12">
      <c r="A36" s="4">
        <v>30</v>
      </c>
      <c r="B36" s="1" t="s">
        <v>64</v>
      </c>
      <c r="C36" s="1" t="s">
        <v>9</v>
      </c>
      <c r="D36" s="5" t="s">
        <v>65</v>
      </c>
      <c r="F36" s="6" t="s">
        <v>62</v>
      </c>
      <c r="G36" s="7">
        <f>SUM(G37)</f>
        <v>18.042</v>
      </c>
    </row>
    <row r="37" spans="2:7" ht="12">
      <c r="B37" s="12" t="s">
        <v>58</v>
      </c>
      <c r="C37" s="10"/>
      <c r="D37" s="12" t="s">
        <v>66</v>
      </c>
      <c r="E37" s="10"/>
      <c r="F37" s="10"/>
      <c r="G37" s="8">
        <v>18.042</v>
      </c>
    </row>
    <row r="38" spans="1:7" ht="12">
      <c r="A38" s="4">
        <v>40</v>
      </c>
      <c r="B38" s="1" t="s">
        <v>67</v>
      </c>
      <c r="C38" s="1" t="s">
        <v>9</v>
      </c>
      <c r="D38" s="5" t="s">
        <v>68</v>
      </c>
      <c r="F38" s="6" t="s">
        <v>62</v>
      </c>
      <c r="G38" s="7">
        <f>SUM(G39:G41)</f>
        <v>76.2004</v>
      </c>
    </row>
    <row r="39" spans="2:7" ht="12">
      <c r="B39" s="12" t="s">
        <v>69</v>
      </c>
      <c r="C39" s="10"/>
      <c r="D39" s="12" t="s">
        <v>70</v>
      </c>
      <c r="E39" s="10"/>
      <c r="F39" s="10"/>
      <c r="G39" s="8">
        <v>10.614</v>
      </c>
    </row>
    <row r="40" spans="2:7" ht="12">
      <c r="B40" s="12" t="s">
        <v>71</v>
      </c>
      <c r="C40" s="10"/>
      <c r="D40" s="12" t="s">
        <v>72</v>
      </c>
      <c r="E40" s="10"/>
      <c r="F40" s="10"/>
      <c r="G40" s="8">
        <v>33.41</v>
      </c>
    </row>
    <row r="41" spans="2:7" ht="12">
      <c r="B41" s="12" t="s">
        <v>73</v>
      </c>
      <c r="C41" s="10"/>
      <c r="D41" s="12" t="s">
        <v>74</v>
      </c>
      <c r="E41" s="10"/>
      <c r="F41" s="10"/>
      <c r="G41" s="8">
        <v>32.1764</v>
      </c>
    </row>
    <row r="42" spans="1:7" ht="12">
      <c r="A42" s="4">
        <v>50</v>
      </c>
      <c r="B42" s="1" t="s">
        <v>75</v>
      </c>
      <c r="C42" s="1" t="s">
        <v>9</v>
      </c>
      <c r="D42" s="5" t="s">
        <v>76</v>
      </c>
      <c r="F42" s="6" t="s">
        <v>62</v>
      </c>
      <c r="G42" s="7">
        <f>SUM(G43:G44)</f>
        <v>54.7885</v>
      </c>
    </row>
    <row r="43" spans="2:7" ht="12">
      <c r="B43" s="12" t="s">
        <v>77</v>
      </c>
      <c r="C43" s="10"/>
      <c r="D43" s="12" t="s">
        <v>78</v>
      </c>
      <c r="E43" s="10"/>
      <c r="F43" s="10"/>
      <c r="G43" s="8">
        <v>44.461</v>
      </c>
    </row>
    <row r="44" spans="2:7" ht="12">
      <c r="B44" s="12" t="s">
        <v>79</v>
      </c>
      <c r="C44" s="10"/>
      <c r="D44" s="12" t="s">
        <v>80</v>
      </c>
      <c r="E44" s="10"/>
      <c r="F44" s="10"/>
      <c r="G44" s="8">
        <v>10.3275</v>
      </c>
    </row>
    <row r="45" spans="1:7" ht="12">
      <c r="A45" s="4">
        <v>60</v>
      </c>
      <c r="B45" s="1" t="s">
        <v>75</v>
      </c>
      <c r="C45" s="1" t="s">
        <v>9</v>
      </c>
      <c r="D45" s="5" t="s">
        <v>81</v>
      </c>
      <c r="F45" s="6" t="s">
        <v>62</v>
      </c>
      <c r="G45" s="7">
        <f>SUM(G46:G47)</f>
        <v>12.434000000000001</v>
      </c>
    </row>
    <row r="46" spans="2:7" ht="12">
      <c r="B46" s="12" t="s">
        <v>82</v>
      </c>
      <c r="C46" s="10"/>
      <c r="D46" s="12" t="s">
        <v>83</v>
      </c>
      <c r="E46" s="10"/>
      <c r="F46" s="10"/>
      <c r="G46" s="8">
        <v>9.252</v>
      </c>
    </row>
    <row r="47" spans="2:7" ht="12">
      <c r="B47" s="12" t="s">
        <v>84</v>
      </c>
      <c r="C47" s="10"/>
      <c r="D47" s="12" t="s">
        <v>85</v>
      </c>
      <c r="E47" s="10"/>
      <c r="F47" s="10"/>
      <c r="G47" s="8">
        <v>3.182</v>
      </c>
    </row>
    <row r="48" spans="1:7" ht="12">
      <c r="A48" s="4">
        <v>70</v>
      </c>
      <c r="B48" s="1" t="s">
        <v>86</v>
      </c>
      <c r="C48" s="1" t="s">
        <v>9</v>
      </c>
      <c r="D48" s="5" t="s">
        <v>87</v>
      </c>
      <c r="F48" s="6" t="s">
        <v>62</v>
      </c>
      <c r="G48" s="7">
        <f>SUM(G49:G50)</f>
        <v>22.3998</v>
      </c>
    </row>
    <row r="49" spans="2:7" ht="12">
      <c r="B49" s="12" t="s">
        <v>88</v>
      </c>
      <c r="C49" s="10"/>
      <c r="D49" s="12" t="s">
        <v>89</v>
      </c>
      <c r="E49" s="10"/>
      <c r="F49" s="10"/>
      <c r="G49" s="8">
        <v>4.05</v>
      </c>
    </row>
    <row r="50" spans="2:7" ht="12">
      <c r="B50" s="12" t="s">
        <v>90</v>
      </c>
      <c r="C50" s="10"/>
      <c r="D50" s="12" t="s">
        <v>91</v>
      </c>
      <c r="E50" s="10"/>
      <c r="F50" s="10"/>
      <c r="G50" s="8">
        <v>18.3498</v>
      </c>
    </row>
    <row r="51" spans="1:7" ht="12">
      <c r="A51" s="4">
        <v>80</v>
      </c>
      <c r="B51" s="1" t="s">
        <v>92</v>
      </c>
      <c r="C51" s="1" t="s">
        <v>9</v>
      </c>
      <c r="D51" s="5" t="s">
        <v>93</v>
      </c>
      <c r="F51" s="6" t="s">
        <v>62</v>
      </c>
      <c r="G51" s="7">
        <f>SUM(G52)</f>
        <v>3.182</v>
      </c>
    </row>
    <row r="52" spans="2:7" ht="12">
      <c r="B52" s="12" t="s">
        <v>94</v>
      </c>
      <c r="C52" s="10"/>
      <c r="D52" s="12" t="s">
        <v>85</v>
      </c>
      <c r="E52" s="10"/>
      <c r="F52" s="10"/>
      <c r="G52" s="8">
        <v>3.182</v>
      </c>
    </row>
    <row r="53" spans="1:7" ht="12">
      <c r="A53" s="4">
        <v>90</v>
      </c>
      <c r="B53" s="1" t="s">
        <v>95</v>
      </c>
      <c r="C53" s="1" t="s">
        <v>9</v>
      </c>
      <c r="D53" s="5" t="s">
        <v>96</v>
      </c>
      <c r="F53" s="6" t="s">
        <v>62</v>
      </c>
      <c r="G53" s="7">
        <f>SUM(G54)</f>
        <v>1.16</v>
      </c>
    </row>
    <row r="54" spans="2:7" ht="12">
      <c r="B54" s="12" t="s">
        <v>58</v>
      </c>
      <c r="C54" s="10"/>
      <c r="D54" s="12" t="s">
        <v>97</v>
      </c>
      <c r="E54" s="10"/>
      <c r="F54" s="10"/>
      <c r="G54" s="8">
        <v>1.16</v>
      </c>
    </row>
    <row r="55" spans="1:7" ht="12">
      <c r="A55" s="4">
        <v>100</v>
      </c>
      <c r="B55" s="1" t="s">
        <v>98</v>
      </c>
      <c r="C55" s="1" t="s">
        <v>9</v>
      </c>
      <c r="D55" s="5" t="s">
        <v>99</v>
      </c>
      <c r="F55" s="6" t="s">
        <v>20</v>
      </c>
      <c r="G55" s="7">
        <f>SUM(G56:G59)</f>
        <v>5</v>
      </c>
    </row>
    <row r="56" spans="2:7" ht="12">
      <c r="B56" s="12" t="s">
        <v>94</v>
      </c>
      <c r="C56" s="10"/>
      <c r="D56" s="12" t="s">
        <v>100</v>
      </c>
      <c r="E56" s="10"/>
      <c r="F56" s="10"/>
      <c r="G56" s="8">
        <v>1</v>
      </c>
    </row>
    <row r="57" spans="2:7" ht="12">
      <c r="B57" s="12" t="s">
        <v>101</v>
      </c>
      <c r="C57" s="10"/>
      <c r="D57" s="12" t="s">
        <v>100</v>
      </c>
      <c r="E57" s="10"/>
      <c r="F57" s="10"/>
      <c r="G57" s="8">
        <v>1</v>
      </c>
    </row>
    <row r="58" spans="2:7" ht="12">
      <c r="B58" s="12" t="s">
        <v>102</v>
      </c>
      <c r="C58" s="10"/>
      <c r="D58" s="12" t="s">
        <v>100</v>
      </c>
      <c r="E58" s="10"/>
      <c r="F58" s="10"/>
      <c r="G58" s="8">
        <v>1</v>
      </c>
    </row>
    <row r="59" spans="2:7" ht="12">
      <c r="B59" s="12" t="s">
        <v>103</v>
      </c>
      <c r="C59" s="10"/>
      <c r="D59" s="12" t="s">
        <v>104</v>
      </c>
      <c r="E59" s="10"/>
      <c r="F59" s="10"/>
      <c r="G59" s="8">
        <v>2</v>
      </c>
    </row>
    <row r="60" spans="1:7" ht="12">
      <c r="A60" s="4">
        <v>110</v>
      </c>
      <c r="B60" s="1" t="s">
        <v>105</v>
      </c>
      <c r="C60" s="1" t="s">
        <v>9</v>
      </c>
      <c r="D60" s="5" t="s">
        <v>106</v>
      </c>
      <c r="F60" s="6" t="s">
        <v>62</v>
      </c>
      <c r="G60" s="7">
        <f>SUM(G61)</f>
        <v>0.4</v>
      </c>
    </row>
    <row r="61" spans="2:7" ht="12">
      <c r="B61" s="12" t="s">
        <v>58</v>
      </c>
      <c r="C61" s="10"/>
      <c r="D61" s="12" t="s">
        <v>107</v>
      </c>
      <c r="E61" s="10"/>
      <c r="F61" s="10"/>
      <c r="G61" s="8">
        <v>0.4</v>
      </c>
    </row>
    <row r="62" spans="1:7" ht="12">
      <c r="A62" s="4">
        <v>120</v>
      </c>
      <c r="B62" s="1" t="s">
        <v>108</v>
      </c>
      <c r="C62" s="1" t="s">
        <v>9</v>
      </c>
      <c r="D62" s="5" t="s">
        <v>109</v>
      </c>
      <c r="F62" s="6" t="s">
        <v>20</v>
      </c>
      <c r="G62" s="7">
        <f>SUM(G63:G65)</f>
        <v>3</v>
      </c>
    </row>
    <row r="63" spans="2:7" ht="12">
      <c r="B63" s="12" t="s">
        <v>110</v>
      </c>
      <c r="C63" s="10"/>
      <c r="D63" s="12" t="s">
        <v>100</v>
      </c>
      <c r="E63" s="10"/>
      <c r="F63" s="10"/>
      <c r="G63" s="8">
        <v>1</v>
      </c>
    </row>
    <row r="64" spans="2:7" ht="12">
      <c r="B64" s="12" t="s">
        <v>111</v>
      </c>
      <c r="C64" s="10"/>
      <c r="D64" s="12" t="s">
        <v>100</v>
      </c>
      <c r="E64" s="10"/>
      <c r="F64" s="10"/>
      <c r="G64" s="8">
        <v>1</v>
      </c>
    </row>
    <row r="65" spans="2:7" ht="12">
      <c r="B65" s="12" t="s">
        <v>112</v>
      </c>
      <c r="C65" s="10"/>
      <c r="D65" s="12" t="s">
        <v>100</v>
      </c>
      <c r="E65" s="10"/>
      <c r="F65" s="10"/>
      <c r="G65" s="8">
        <v>1</v>
      </c>
    </row>
    <row r="66" spans="1:7" ht="12">
      <c r="A66" s="4">
        <v>130</v>
      </c>
      <c r="B66" s="1" t="s">
        <v>113</v>
      </c>
      <c r="C66" s="1" t="s">
        <v>9</v>
      </c>
      <c r="D66" s="5" t="s">
        <v>114</v>
      </c>
      <c r="F66" s="6" t="s">
        <v>20</v>
      </c>
      <c r="G66" s="7">
        <f>SUM(G67)</f>
        <v>1</v>
      </c>
    </row>
    <row r="67" spans="2:7" ht="12">
      <c r="B67" s="12" t="s">
        <v>115</v>
      </c>
      <c r="C67" s="10"/>
      <c r="D67" s="12" t="s">
        <v>100</v>
      </c>
      <c r="E67" s="10"/>
      <c r="F67" s="10"/>
      <c r="G67" s="8">
        <v>1</v>
      </c>
    </row>
    <row r="68" spans="1:7" ht="36">
      <c r="A68" s="4">
        <v>140</v>
      </c>
      <c r="B68" s="1" t="s">
        <v>116</v>
      </c>
      <c r="C68" s="1" t="s">
        <v>9</v>
      </c>
      <c r="D68" s="5" t="s">
        <v>117</v>
      </c>
      <c r="F68" s="6" t="s">
        <v>62</v>
      </c>
      <c r="G68" s="7">
        <f>SUM(G69:G70)</f>
        <v>3</v>
      </c>
    </row>
    <row r="69" spans="2:7" ht="12">
      <c r="B69" s="12" t="s">
        <v>94</v>
      </c>
      <c r="C69" s="10"/>
      <c r="D69" s="12" t="s">
        <v>118</v>
      </c>
      <c r="E69" s="10"/>
      <c r="F69" s="10"/>
      <c r="G69" s="8">
        <v>1.6</v>
      </c>
    </row>
    <row r="70" spans="2:7" ht="12">
      <c r="B70" s="12" t="s">
        <v>119</v>
      </c>
      <c r="C70" s="10"/>
      <c r="D70" s="12" t="s">
        <v>120</v>
      </c>
      <c r="E70" s="10"/>
      <c r="F70" s="10"/>
      <c r="G70" s="8">
        <v>1.4</v>
      </c>
    </row>
    <row r="71" spans="1:7" ht="24">
      <c r="A71" s="4">
        <v>150</v>
      </c>
      <c r="B71" s="1" t="s">
        <v>121</v>
      </c>
      <c r="C71" s="1" t="s">
        <v>9</v>
      </c>
      <c r="D71" s="5" t="s">
        <v>122</v>
      </c>
      <c r="F71" s="6" t="s">
        <v>62</v>
      </c>
      <c r="G71" s="7">
        <f>SUM(G72:G73)</f>
        <v>6.4</v>
      </c>
    </row>
    <row r="72" spans="2:7" ht="12">
      <c r="B72" s="12" t="s">
        <v>123</v>
      </c>
      <c r="C72" s="10"/>
      <c r="D72" s="12" t="s">
        <v>124</v>
      </c>
      <c r="E72" s="10"/>
      <c r="F72" s="10"/>
      <c r="G72" s="8">
        <v>4.8</v>
      </c>
    </row>
    <row r="73" spans="2:7" ht="12">
      <c r="B73" s="12" t="s">
        <v>125</v>
      </c>
      <c r="C73" s="10"/>
      <c r="D73" s="12" t="s">
        <v>118</v>
      </c>
      <c r="E73" s="10"/>
      <c r="F73" s="10"/>
      <c r="G73" s="8">
        <v>1.6</v>
      </c>
    </row>
    <row r="74" spans="1:7" ht="24">
      <c r="A74" s="4">
        <v>160</v>
      </c>
      <c r="B74" s="1" t="s">
        <v>126</v>
      </c>
      <c r="C74" s="1" t="s">
        <v>9</v>
      </c>
      <c r="D74" s="5" t="s">
        <v>127</v>
      </c>
      <c r="F74" s="6" t="s">
        <v>62</v>
      </c>
      <c r="G74" s="7">
        <f>SUM(G75)</f>
        <v>1.6</v>
      </c>
    </row>
    <row r="75" spans="2:7" ht="12">
      <c r="B75" s="12" t="s">
        <v>58</v>
      </c>
      <c r="C75" s="10"/>
      <c r="D75" s="12" t="s">
        <v>118</v>
      </c>
      <c r="E75" s="10"/>
      <c r="F75" s="10"/>
      <c r="G75" s="8">
        <v>1.6</v>
      </c>
    </row>
    <row r="76" spans="1:7" ht="24">
      <c r="A76" s="4">
        <v>170</v>
      </c>
      <c r="B76" s="1" t="s">
        <v>128</v>
      </c>
      <c r="C76" s="1" t="s">
        <v>9</v>
      </c>
      <c r="D76" s="5" t="s">
        <v>129</v>
      </c>
      <c r="F76" s="6" t="s">
        <v>62</v>
      </c>
      <c r="G76" s="7">
        <f>SUM(G77)</f>
        <v>4.6</v>
      </c>
    </row>
    <row r="77" spans="2:7" ht="12">
      <c r="B77" s="12" t="s">
        <v>58</v>
      </c>
      <c r="C77" s="10"/>
      <c r="D77" s="12" t="s">
        <v>130</v>
      </c>
      <c r="E77" s="10"/>
      <c r="F77" s="10"/>
      <c r="G77" s="8">
        <v>4.6</v>
      </c>
    </row>
    <row r="78" spans="1:7" ht="12">
      <c r="A78" s="4">
        <v>180</v>
      </c>
      <c r="B78" s="1" t="s">
        <v>45</v>
      </c>
      <c r="C78" s="1" t="s">
        <v>9</v>
      </c>
      <c r="D78" s="5" t="s">
        <v>131</v>
      </c>
      <c r="F78" s="6" t="s">
        <v>20</v>
      </c>
      <c r="G78" s="7">
        <v>2</v>
      </c>
    </row>
    <row r="79" spans="1:7" ht="12">
      <c r="A79" s="4">
        <v>190</v>
      </c>
      <c r="B79" s="1" t="s">
        <v>132</v>
      </c>
      <c r="C79" s="1" t="s">
        <v>9</v>
      </c>
      <c r="D79" s="5" t="s">
        <v>133</v>
      </c>
      <c r="F79" s="6" t="s">
        <v>49</v>
      </c>
      <c r="G79" s="7">
        <v>28</v>
      </c>
    </row>
    <row r="80" spans="1:7" ht="12">
      <c r="A80" s="4">
        <v>200</v>
      </c>
      <c r="B80" s="1" t="s">
        <v>134</v>
      </c>
      <c r="C80" s="1" t="s">
        <v>9</v>
      </c>
      <c r="D80" s="5" t="s">
        <v>135</v>
      </c>
      <c r="F80" s="6" t="s">
        <v>62</v>
      </c>
      <c r="G80" s="7">
        <f>SUM(G81)</f>
        <v>20.5</v>
      </c>
    </row>
    <row r="81" spans="2:7" ht="12">
      <c r="B81" s="12" t="s">
        <v>58</v>
      </c>
      <c r="C81" s="10"/>
      <c r="D81" s="12" t="s">
        <v>136</v>
      </c>
      <c r="E81" s="10"/>
      <c r="F81" s="10"/>
      <c r="G81" s="8">
        <v>20.5</v>
      </c>
    </row>
    <row r="82" spans="1:7" ht="12">
      <c r="A82" s="4">
        <v>210</v>
      </c>
      <c r="B82" s="1" t="s">
        <v>137</v>
      </c>
      <c r="C82" s="1" t="s">
        <v>9</v>
      </c>
      <c r="D82" s="5" t="s">
        <v>138</v>
      </c>
      <c r="F82" s="6" t="s">
        <v>62</v>
      </c>
      <c r="G82" s="7">
        <f>SUM(G83)</f>
        <v>8.515</v>
      </c>
    </row>
    <row r="83" spans="2:7" ht="12">
      <c r="B83" s="12" t="s">
        <v>58</v>
      </c>
      <c r="C83" s="10"/>
      <c r="D83" s="12" t="s">
        <v>139</v>
      </c>
      <c r="E83" s="10"/>
      <c r="F83" s="10"/>
      <c r="G83" s="8">
        <v>8.515</v>
      </c>
    </row>
    <row r="84" spans="1:7" ht="12">
      <c r="A84" s="4">
        <v>220</v>
      </c>
      <c r="B84" s="1" t="s">
        <v>140</v>
      </c>
      <c r="C84" s="1" t="s">
        <v>9</v>
      </c>
      <c r="D84" s="5" t="s">
        <v>141</v>
      </c>
      <c r="F84" s="6" t="s">
        <v>62</v>
      </c>
      <c r="G84" s="7">
        <f>SUM(G85)</f>
        <v>11.0689</v>
      </c>
    </row>
    <row r="85" spans="2:7" ht="12">
      <c r="B85" s="12" t="s">
        <v>58</v>
      </c>
      <c r="C85" s="10"/>
      <c r="D85" s="12" t="s">
        <v>142</v>
      </c>
      <c r="E85" s="10"/>
      <c r="F85" s="10"/>
      <c r="G85" s="8">
        <v>11.0689</v>
      </c>
    </row>
    <row r="86" spans="1:7" ht="12">
      <c r="A86" s="4">
        <v>230</v>
      </c>
      <c r="B86" s="1" t="s">
        <v>45</v>
      </c>
      <c r="C86" s="1" t="s">
        <v>9</v>
      </c>
      <c r="D86" s="5" t="s">
        <v>143</v>
      </c>
      <c r="F86" s="6" t="s">
        <v>17</v>
      </c>
      <c r="G86" s="7">
        <v>1</v>
      </c>
    </row>
    <row r="87" spans="1:7" ht="12">
      <c r="A87" s="4">
        <v>240</v>
      </c>
      <c r="B87" s="1" t="s">
        <v>45</v>
      </c>
      <c r="C87" s="1" t="s">
        <v>9</v>
      </c>
      <c r="D87" s="5" t="s">
        <v>144</v>
      </c>
      <c r="F87" s="6" t="s">
        <v>17</v>
      </c>
      <c r="G87" s="7">
        <v>1</v>
      </c>
    </row>
    <row r="88" spans="1:7" ht="12">
      <c r="A88" s="4">
        <v>250</v>
      </c>
      <c r="B88" s="1" t="s">
        <v>145</v>
      </c>
      <c r="C88" s="1" t="s">
        <v>9</v>
      </c>
      <c r="D88" s="5" t="s">
        <v>146</v>
      </c>
      <c r="F88" s="6" t="s">
        <v>62</v>
      </c>
      <c r="G88" s="7">
        <f>SUM(G89)</f>
        <v>5.85</v>
      </c>
    </row>
    <row r="89" spans="2:7" ht="12">
      <c r="B89" s="12" t="s">
        <v>58</v>
      </c>
      <c r="C89" s="10"/>
      <c r="D89" s="12" t="s">
        <v>147</v>
      </c>
      <c r="E89" s="10"/>
      <c r="F89" s="10"/>
      <c r="G89" s="8">
        <v>5.85</v>
      </c>
    </row>
    <row r="90" spans="1:7" ht="24">
      <c r="A90" s="4">
        <v>260</v>
      </c>
      <c r="B90" s="1" t="s">
        <v>148</v>
      </c>
      <c r="C90" s="1" t="s">
        <v>9</v>
      </c>
      <c r="D90" s="5" t="s">
        <v>149</v>
      </c>
      <c r="F90" s="6" t="s">
        <v>62</v>
      </c>
      <c r="G90" s="7">
        <v>5.8</v>
      </c>
    </row>
    <row r="91" spans="1:7" ht="24">
      <c r="A91" s="4">
        <v>270</v>
      </c>
      <c r="B91" s="1" t="s">
        <v>150</v>
      </c>
      <c r="C91" s="1" t="s">
        <v>9</v>
      </c>
      <c r="D91" s="5" t="s">
        <v>151</v>
      </c>
      <c r="F91" s="6" t="s">
        <v>62</v>
      </c>
      <c r="G91" s="7">
        <v>5.8</v>
      </c>
    </row>
    <row r="92" spans="1:7" ht="12">
      <c r="A92" s="4">
        <v>280</v>
      </c>
      <c r="B92" s="1" t="s">
        <v>45</v>
      </c>
      <c r="C92" s="1" t="s">
        <v>9</v>
      </c>
      <c r="D92" s="5" t="s">
        <v>152</v>
      </c>
      <c r="F92" s="6" t="s">
        <v>20</v>
      </c>
      <c r="G92" s="7">
        <v>4</v>
      </c>
    </row>
    <row r="93" spans="1:7" ht="12">
      <c r="A93" s="4">
        <v>290</v>
      </c>
      <c r="B93" s="1" t="s">
        <v>45</v>
      </c>
      <c r="C93" s="1" t="s">
        <v>9</v>
      </c>
      <c r="D93" s="5" t="s">
        <v>153</v>
      </c>
      <c r="F93" s="6" t="s">
        <v>17</v>
      </c>
      <c r="G93" s="7">
        <v>1</v>
      </c>
    </row>
    <row r="94" spans="1:7" ht="12">
      <c r="A94" s="4">
        <v>300</v>
      </c>
      <c r="B94" s="1" t="s">
        <v>154</v>
      </c>
      <c r="C94" s="1" t="s">
        <v>9</v>
      </c>
      <c r="D94" s="5" t="s">
        <v>155</v>
      </c>
      <c r="F94" s="6" t="s">
        <v>62</v>
      </c>
      <c r="G94" s="7">
        <f>SUM(G95)</f>
        <v>0.54</v>
      </c>
    </row>
    <row r="95" spans="2:7" ht="12">
      <c r="B95" s="12" t="s">
        <v>58</v>
      </c>
      <c r="C95" s="10"/>
      <c r="D95" s="12" t="s">
        <v>156</v>
      </c>
      <c r="E95" s="10"/>
      <c r="F95" s="10"/>
      <c r="G95" s="8">
        <v>0.54</v>
      </c>
    </row>
    <row r="96" spans="1:7" ht="12">
      <c r="A96" s="4">
        <v>310</v>
      </c>
      <c r="B96" s="1" t="s">
        <v>157</v>
      </c>
      <c r="C96" s="1" t="s">
        <v>9</v>
      </c>
      <c r="D96" s="5" t="s">
        <v>158</v>
      </c>
      <c r="F96" s="6" t="s">
        <v>20</v>
      </c>
      <c r="G96" s="7">
        <v>8</v>
      </c>
    </row>
    <row r="97" spans="1:7" ht="12">
      <c r="A97" s="4">
        <v>320</v>
      </c>
      <c r="B97" s="1" t="s">
        <v>159</v>
      </c>
      <c r="C97" s="1" t="s">
        <v>9</v>
      </c>
      <c r="D97" s="5" t="s">
        <v>160</v>
      </c>
      <c r="F97" s="6" t="s">
        <v>20</v>
      </c>
      <c r="G97" s="7">
        <v>8</v>
      </c>
    </row>
    <row r="98" spans="1:7" ht="12">
      <c r="A98" s="4">
        <v>330</v>
      </c>
      <c r="B98" s="1" t="s">
        <v>161</v>
      </c>
      <c r="C98" s="1" t="s">
        <v>9</v>
      </c>
      <c r="D98" s="5" t="s">
        <v>162</v>
      </c>
      <c r="F98" s="6" t="s">
        <v>20</v>
      </c>
      <c r="G98" s="7">
        <v>3</v>
      </c>
    </row>
    <row r="99" spans="1:7" ht="12">
      <c r="A99" s="4">
        <v>340</v>
      </c>
      <c r="B99" s="1" t="s">
        <v>45</v>
      </c>
      <c r="C99" s="1" t="s">
        <v>9</v>
      </c>
      <c r="D99" s="5" t="s">
        <v>163</v>
      </c>
      <c r="F99" s="6" t="s">
        <v>20</v>
      </c>
      <c r="G99" s="7">
        <v>1</v>
      </c>
    </row>
    <row r="100" spans="1:7" ht="24">
      <c r="A100" s="4">
        <v>350</v>
      </c>
      <c r="B100" s="1" t="s">
        <v>164</v>
      </c>
      <c r="C100" s="1" t="s">
        <v>9</v>
      </c>
      <c r="D100" s="5" t="s">
        <v>165</v>
      </c>
      <c r="F100" s="6" t="s">
        <v>62</v>
      </c>
      <c r="G100" s="7">
        <f>SUM(G101)</f>
        <v>2.4415</v>
      </c>
    </row>
    <row r="101" spans="2:7" ht="12">
      <c r="B101" s="12" t="s">
        <v>58</v>
      </c>
      <c r="C101" s="10"/>
      <c r="D101" s="12" t="s">
        <v>166</v>
      </c>
      <c r="E101" s="10"/>
      <c r="F101" s="10"/>
      <c r="G101" s="8">
        <v>2.4415</v>
      </c>
    </row>
    <row r="102" spans="1:7" ht="12">
      <c r="A102" s="4">
        <v>360</v>
      </c>
      <c r="B102" s="1" t="s">
        <v>167</v>
      </c>
      <c r="C102" s="1" t="s">
        <v>9</v>
      </c>
      <c r="D102" s="5" t="s">
        <v>168</v>
      </c>
      <c r="F102" s="6" t="s">
        <v>20</v>
      </c>
      <c r="G102" s="7">
        <v>1</v>
      </c>
    </row>
    <row r="103" spans="1:7" ht="24">
      <c r="A103" s="4">
        <v>370</v>
      </c>
      <c r="B103" s="1" t="s">
        <v>45</v>
      </c>
      <c r="C103" s="1" t="s">
        <v>9</v>
      </c>
      <c r="D103" s="5" t="s">
        <v>169</v>
      </c>
      <c r="F103" s="6" t="s">
        <v>20</v>
      </c>
      <c r="G103" s="7">
        <f>SUM(G104)</f>
        <v>1</v>
      </c>
    </row>
    <row r="104" spans="2:7" ht="12">
      <c r="B104" s="12" t="s">
        <v>58</v>
      </c>
      <c r="C104" s="10"/>
      <c r="D104" s="12" t="s">
        <v>100</v>
      </c>
      <c r="E104" s="10"/>
      <c r="F104" s="10"/>
      <c r="G104" s="8">
        <v>1</v>
      </c>
    </row>
    <row r="105" spans="1:7" ht="24">
      <c r="A105" s="4">
        <v>380</v>
      </c>
      <c r="B105" s="1" t="s">
        <v>170</v>
      </c>
      <c r="C105" s="1" t="s">
        <v>9</v>
      </c>
      <c r="D105" s="5" t="s">
        <v>171</v>
      </c>
      <c r="F105" s="6" t="s">
        <v>62</v>
      </c>
      <c r="G105" s="7">
        <f>SUM(G106)</f>
        <v>8.6625</v>
      </c>
    </row>
    <row r="106" spans="2:7" ht="12">
      <c r="B106" s="12" t="s">
        <v>58</v>
      </c>
      <c r="C106" s="10"/>
      <c r="D106" s="12" t="s">
        <v>172</v>
      </c>
      <c r="E106" s="10"/>
      <c r="F106" s="10"/>
      <c r="G106" s="8">
        <v>8.6625</v>
      </c>
    </row>
    <row r="107" spans="1:7" ht="24">
      <c r="A107" s="4">
        <v>390</v>
      </c>
      <c r="B107" s="1" t="s">
        <v>173</v>
      </c>
      <c r="C107" s="1" t="s">
        <v>9</v>
      </c>
      <c r="D107" s="5" t="s">
        <v>174</v>
      </c>
      <c r="F107" s="6" t="s">
        <v>62</v>
      </c>
      <c r="G107" s="7">
        <v>8.663</v>
      </c>
    </row>
    <row r="108" spans="1:7" ht="24">
      <c r="A108" s="4">
        <v>400</v>
      </c>
      <c r="B108" s="1" t="s">
        <v>175</v>
      </c>
      <c r="C108" s="1" t="s">
        <v>9</v>
      </c>
      <c r="D108" s="5" t="s">
        <v>176</v>
      </c>
      <c r="F108" s="6" t="s">
        <v>62</v>
      </c>
      <c r="G108" s="7">
        <f>SUM(G109)</f>
        <v>39.1095</v>
      </c>
    </row>
    <row r="109" spans="2:7" ht="12">
      <c r="B109" s="12" t="s">
        <v>58</v>
      </c>
      <c r="C109" s="10"/>
      <c r="D109" s="12" t="s">
        <v>177</v>
      </c>
      <c r="E109" s="10"/>
      <c r="F109" s="10"/>
      <c r="G109" s="8">
        <v>39.1095</v>
      </c>
    </row>
    <row r="110" spans="1:7" ht="12">
      <c r="A110" s="4">
        <v>410</v>
      </c>
      <c r="B110" s="1" t="s">
        <v>178</v>
      </c>
      <c r="C110" s="1" t="s">
        <v>9</v>
      </c>
      <c r="D110" s="5" t="s">
        <v>179</v>
      </c>
      <c r="F110" s="6" t="s">
        <v>49</v>
      </c>
      <c r="G110" s="7">
        <f>SUM(G111)</f>
        <v>60.56</v>
      </c>
    </row>
    <row r="111" spans="2:7" ht="12">
      <c r="B111" s="12" t="s">
        <v>58</v>
      </c>
      <c r="C111" s="10"/>
      <c r="D111" s="12" t="s">
        <v>180</v>
      </c>
      <c r="E111" s="10"/>
      <c r="F111" s="10"/>
      <c r="G111" s="8">
        <v>60.56</v>
      </c>
    </row>
    <row r="112" spans="1:7" ht="24">
      <c r="A112" s="4">
        <v>420</v>
      </c>
      <c r="B112" s="1" t="s">
        <v>181</v>
      </c>
      <c r="C112" s="1" t="s">
        <v>9</v>
      </c>
      <c r="D112" s="5" t="s">
        <v>182</v>
      </c>
      <c r="F112" s="6" t="s">
        <v>62</v>
      </c>
      <c r="G112" s="7">
        <f>SUM(G113)</f>
        <v>155.6392</v>
      </c>
    </row>
    <row r="113" spans="2:7" ht="12">
      <c r="B113" s="12" t="s">
        <v>58</v>
      </c>
      <c r="C113" s="10"/>
      <c r="D113" s="12" t="s">
        <v>183</v>
      </c>
      <c r="E113" s="10"/>
      <c r="F113" s="10"/>
      <c r="G113" s="8">
        <v>155.6392</v>
      </c>
    </row>
    <row r="114" spans="1:7" ht="24">
      <c r="A114" s="4">
        <v>430</v>
      </c>
      <c r="B114" s="1" t="s">
        <v>184</v>
      </c>
      <c r="C114" s="1" t="s">
        <v>9</v>
      </c>
      <c r="D114" s="5" t="s">
        <v>185</v>
      </c>
      <c r="F114" s="6" t="s">
        <v>62</v>
      </c>
      <c r="G114" s="7">
        <f>SUM(G115)</f>
        <v>39.1095</v>
      </c>
    </row>
    <row r="115" spans="2:7" ht="12">
      <c r="B115" s="12" t="s">
        <v>58</v>
      </c>
      <c r="C115" s="10"/>
      <c r="D115" s="12" t="s">
        <v>186</v>
      </c>
      <c r="E115" s="10"/>
      <c r="F115" s="10"/>
      <c r="G115" s="8">
        <v>39.1095</v>
      </c>
    </row>
    <row r="116" spans="1:7" ht="24">
      <c r="A116" s="4">
        <v>440</v>
      </c>
      <c r="B116" s="1" t="s">
        <v>187</v>
      </c>
      <c r="C116" s="1" t="s">
        <v>9</v>
      </c>
      <c r="D116" s="5" t="s">
        <v>188</v>
      </c>
      <c r="F116" s="6" t="s">
        <v>62</v>
      </c>
      <c r="G116" s="7">
        <f>SUM(G117)</f>
        <v>235.2837</v>
      </c>
    </row>
    <row r="117" spans="2:7" ht="12">
      <c r="B117" s="12" t="s">
        <v>58</v>
      </c>
      <c r="C117" s="10"/>
      <c r="D117" s="12" t="s">
        <v>189</v>
      </c>
      <c r="E117" s="10"/>
      <c r="F117" s="10"/>
      <c r="G117" s="8">
        <v>235.2837</v>
      </c>
    </row>
    <row r="118" spans="1:7" ht="24">
      <c r="A118" s="4">
        <v>450</v>
      </c>
      <c r="B118" s="1" t="s">
        <v>190</v>
      </c>
      <c r="C118" s="1" t="s">
        <v>9</v>
      </c>
      <c r="D118" s="5" t="s">
        <v>191</v>
      </c>
      <c r="F118" s="6" t="s">
        <v>192</v>
      </c>
      <c r="G118" s="7">
        <v>20</v>
      </c>
    </row>
    <row r="119" spans="1:7" ht="24">
      <c r="A119" s="4">
        <v>460</v>
      </c>
      <c r="B119" s="1" t="s">
        <v>193</v>
      </c>
      <c r="C119" s="1" t="s">
        <v>9</v>
      </c>
      <c r="D119" s="5" t="s">
        <v>194</v>
      </c>
      <c r="F119" s="6" t="s">
        <v>192</v>
      </c>
      <c r="G119" s="7">
        <v>20</v>
      </c>
    </row>
    <row r="120" spans="1:7" ht="12">
      <c r="A120" s="4">
        <v>470</v>
      </c>
      <c r="B120" s="1" t="s">
        <v>195</v>
      </c>
      <c r="C120" s="1" t="s">
        <v>9</v>
      </c>
      <c r="D120" s="5" t="s">
        <v>196</v>
      </c>
      <c r="F120" s="6" t="s">
        <v>192</v>
      </c>
      <c r="G120" s="7">
        <v>20</v>
      </c>
    </row>
    <row r="122" spans="1:5" ht="12.75">
      <c r="A122" s="9" t="s">
        <v>197</v>
      </c>
      <c r="B122" s="10"/>
      <c r="C122" s="11" t="s">
        <v>198</v>
      </c>
      <c r="D122" s="10"/>
      <c r="E122" s="10"/>
    </row>
    <row r="123" spans="1:7" ht="24">
      <c r="A123" s="4">
        <v>10</v>
      </c>
      <c r="B123" s="1" t="s">
        <v>199</v>
      </c>
      <c r="C123" s="1" t="s">
        <v>9</v>
      </c>
      <c r="D123" s="5" t="s">
        <v>200</v>
      </c>
      <c r="F123" s="6" t="s">
        <v>20</v>
      </c>
      <c r="G123" s="7">
        <v>8</v>
      </c>
    </row>
    <row r="124" spans="1:7" ht="24">
      <c r="A124" s="4">
        <v>20</v>
      </c>
      <c r="B124" s="1" t="s">
        <v>201</v>
      </c>
      <c r="C124" s="1" t="s">
        <v>9</v>
      </c>
      <c r="D124" s="5" t="s">
        <v>202</v>
      </c>
      <c r="F124" s="6" t="s">
        <v>20</v>
      </c>
      <c r="G124" s="7">
        <v>13</v>
      </c>
    </row>
    <row r="125" spans="1:7" ht="24">
      <c r="A125" s="4">
        <v>30</v>
      </c>
      <c r="B125" s="1" t="s">
        <v>203</v>
      </c>
      <c r="C125" s="1" t="s">
        <v>9</v>
      </c>
      <c r="D125" s="5" t="s">
        <v>204</v>
      </c>
      <c r="F125" s="6" t="s">
        <v>20</v>
      </c>
      <c r="G125" s="7">
        <v>14</v>
      </c>
    </row>
    <row r="126" spans="1:7" ht="24">
      <c r="A126" s="4">
        <v>40</v>
      </c>
      <c r="B126" s="1" t="s">
        <v>205</v>
      </c>
      <c r="C126" s="1" t="s">
        <v>9</v>
      </c>
      <c r="D126" s="5" t="s">
        <v>206</v>
      </c>
      <c r="F126" s="6" t="s">
        <v>20</v>
      </c>
      <c r="G126" s="7">
        <v>21</v>
      </c>
    </row>
    <row r="127" spans="1:7" ht="12">
      <c r="A127" s="4">
        <v>50</v>
      </c>
      <c r="B127" s="1" t="s">
        <v>207</v>
      </c>
      <c r="C127" s="1" t="s">
        <v>9</v>
      </c>
      <c r="D127" s="5" t="s">
        <v>208</v>
      </c>
      <c r="F127" s="6" t="s">
        <v>49</v>
      </c>
      <c r="G127" s="7">
        <v>46</v>
      </c>
    </row>
    <row r="128" spans="1:7" ht="12">
      <c r="A128" s="4">
        <v>60</v>
      </c>
      <c r="B128" s="1" t="s">
        <v>209</v>
      </c>
      <c r="C128" s="1" t="s">
        <v>9</v>
      </c>
      <c r="D128" s="5" t="s">
        <v>210</v>
      </c>
      <c r="F128" s="6" t="s">
        <v>20</v>
      </c>
      <c r="G128" s="7">
        <v>5</v>
      </c>
    </row>
    <row r="129" spans="1:7" ht="12">
      <c r="A129" s="4">
        <v>70</v>
      </c>
      <c r="B129" s="1" t="s">
        <v>211</v>
      </c>
      <c r="C129" s="1" t="s">
        <v>9</v>
      </c>
      <c r="D129" s="5" t="s">
        <v>212</v>
      </c>
      <c r="F129" s="6" t="s">
        <v>20</v>
      </c>
      <c r="G129" s="7">
        <v>1</v>
      </c>
    </row>
    <row r="130" spans="1:7" ht="12">
      <c r="A130" s="4">
        <v>80</v>
      </c>
      <c r="B130" s="1" t="s">
        <v>213</v>
      </c>
      <c r="C130" s="1" t="s">
        <v>9</v>
      </c>
      <c r="D130" s="5" t="s">
        <v>214</v>
      </c>
      <c r="F130" s="6" t="s">
        <v>20</v>
      </c>
      <c r="G130" s="7">
        <v>1</v>
      </c>
    </row>
    <row r="131" spans="1:7" ht="12">
      <c r="A131" s="4">
        <v>90</v>
      </c>
      <c r="B131" s="1" t="s">
        <v>213</v>
      </c>
      <c r="C131" s="1" t="s">
        <v>9</v>
      </c>
      <c r="D131" s="5" t="s">
        <v>215</v>
      </c>
      <c r="F131" s="6" t="s">
        <v>20</v>
      </c>
      <c r="G131" s="7">
        <v>1</v>
      </c>
    </row>
    <row r="132" spans="1:7" ht="12">
      <c r="A132" s="4">
        <v>100</v>
      </c>
      <c r="B132" s="1" t="s">
        <v>213</v>
      </c>
      <c r="C132" s="1" t="s">
        <v>9</v>
      </c>
      <c r="D132" s="5" t="s">
        <v>216</v>
      </c>
      <c r="F132" s="6" t="s">
        <v>20</v>
      </c>
      <c r="G132" s="7">
        <v>1</v>
      </c>
    </row>
    <row r="133" spans="1:7" ht="12">
      <c r="A133" s="4">
        <v>110</v>
      </c>
      <c r="B133" s="1" t="s">
        <v>213</v>
      </c>
      <c r="C133" s="1" t="s">
        <v>9</v>
      </c>
      <c r="D133" s="5" t="s">
        <v>217</v>
      </c>
      <c r="F133" s="6" t="s">
        <v>20</v>
      </c>
      <c r="G133" s="7">
        <v>2</v>
      </c>
    </row>
    <row r="134" spans="1:7" ht="12">
      <c r="A134" s="4">
        <v>111</v>
      </c>
      <c r="B134" s="1" t="s">
        <v>213</v>
      </c>
      <c r="C134" s="1" t="s">
        <v>9</v>
      </c>
      <c r="D134" s="5" t="s">
        <v>218</v>
      </c>
      <c r="F134" s="6" t="s">
        <v>20</v>
      </c>
      <c r="G134" s="7">
        <v>1</v>
      </c>
    </row>
    <row r="135" spans="1:7" ht="12">
      <c r="A135" s="4">
        <v>120</v>
      </c>
      <c r="B135" s="1" t="s">
        <v>219</v>
      </c>
      <c r="C135" s="1" t="s">
        <v>9</v>
      </c>
      <c r="D135" s="5" t="s">
        <v>220</v>
      </c>
      <c r="F135" s="6" t="s">
        <v>49</v>
      </c>
      <c r="G135" s="7">
        <f>SUM(G136:G145)</f>
        <v>79.4</v>
      </c>
    </row>
    <row r="136" spans="2:7" ht="12">
      <c r="B136" s="12" t="s">
        <v>221</v>
      </c>
      <c r="C136" s="10"/>
      <c r="D136" s="12" t="s">
        <v>222</v>
      </c>
      <c r="E136" s="10"/>
      <c r="F136" s="10"/>
      <c r="G136" s="8">
        <v>3.7</v>
      </c>
    </row>
    <row r="137" spans="2:7" ht="12">
      <c r="B137" s="12" t="s">
        <v>223</v>
      </c>
      <c r="C137" s="10"/>
      <c r="D137" s="12" t="s">
        <v>224</v>
      </c>
      <c r="E137" s="10"/>
      <c r="F137" s="10"/>
      <c r="G137" s="8">
        <v>14.6</v>
      </c>
    </row>
    <row r="138" spans="2:7" ht="12">
      <c r="B138" s="12" t="s">
        <v>225</v>
      </c>
      <c r="C138" s="10"/>
      <c r="D138" s="12" t="s">
        <v>226</v>
      </c>
      <c r="E138" s="10"/>
      <c r="F138" s="10"/>
      <c r="G138" s="8">
        <v>7.9</v>
      </c>
    </row>
    <row r="139" spans="2:7" ht="12">
      <c r="B139" s="12" t="s">
        <v>227</v>
      </c>
      <c r="C139" s="10"/>
      <c r="D139" s="12" t="s">
        <v>228</v>
      </c>
      <c r="E139" s="10"/>
      <c r="F139" s="10"/>
      <c r="G139" s="8">
        <v>13.8</v>
      </c>
    </row>
    <row r="140" spans="2:7" ht="12">
      <c r="B140" s="12" t="s">
        <v>229</v>
      </c>
      <c r="C140" s="10"/>
      <c r="D140" s="12" t="s">
        <v>230</v>
      </c>
      <c r="E140" s="10"/>
      <c r="F140" s="10"/>
      <c r="G140" s="8">
        <v>6.1</v>
      </c>
    </row>
    <row r="141" spans="2:7" ht="12">
      <c r="B141" s="12" t="s">
        <v>231</v>
      </c>
      <c r="C141" s="10"/>
      <c r="D141" s="12" t="s">
        <v>232</v>
      </c>
      <c r="E141" s="10"/>
      <c r="F141" s="10"/>
      <c r="G141" s="8">
        <v>3.8</v>
      </c>
    </row>
    <row r="142" spans="2:7" ht="12">
      <c r="B142" s="12" t="s">
        <v>233</v>
      </c>
      <c r="C142" s="10"/>
      <c r="D142" s="12" t="s">
        <v>234</v>
      </c>
      <c r="E142" s="10"/>
      <c r="F142" s="10"/>
      <c r="G142" s="8">
        <v>10.8</v>
      </c>
    </row>
    <row r="143" spans="2:7" ht="12">
      <c r="B143" s="12" t="s">
        <v>235</v>
      </c>
      <c r="C143" s="10"/>
      <c r="D143" s="12" t="s">
        <v>236</v>
      </c>
      <c r="E143" s="10"/>
      <c r="F143" s="10"/>
      <c r="G143" s="8">
        <v>6.3</v>
      </c>
    </row>
    <row r="144" spans="2:7" ht="12">
      <c r="B144" s="12" t="s">
        <v>237</v>
      </c>
      <c r="C144" s="10"/>
      <c r="D144" s="12" t="s">
        <v>238</v>
      </c>
      <c r="E144" s="10"/>
      <c r="F144" s="10"/>
      <c r="G144" s="8">
        <v>8.9</v>
      </c>
    </row>
    <row r="145" spans="2:7" ht="12">
      <c r="B145" s="12" t="s">
        <v>239</v>
      </c>
      <c r="C145" s="10"/>
      <c r="D145" s="12" t="s">
        <v>240</v>
      </c>
      <c r="E145" s="10"/>
      <c r="F145" s="10"/>
      <c r="G145" s="8">
        <v>3.5</v>
      </c>
    </row>
    <row r="146" spans="1:7" ht="12">
      <c r="A146" s="4">
        <v>130</v>
      </c>
      <c r="B146" s="1" t="s">
        <v>241</v>
      </c>
      <c r="C146" s="1" t="s">
        <v>9</v>
      </c>
      <c r="D146" s="5" t="s">
        <v>242</v>
      </c>
      <c r="F146" s="6" t="s">
        <v>49</v>
      </c>
      <c r="G146" s="7">
        <v>79.4</v>
      </c>
    </row>
    <row r="147" spans="1:7" ht="12">
      <c r="A147" s="4">
        <v>140</v>
      </c>
      <c r="B147" s="1" t="s">
        <v>243</v>
      </c>
      <c r="C147" s="1" t="s">
        <v>9</v>
      </c>
      <c r="D147" s="5" t="s">
        <v>244</v>
      </c>
      <c r="F147" s="6" t="s">
        <v>49</v>
      </c>
      <c r="G147" s="7">
        <v>7.9</v>
      </c>
    </row>
    <row r="148" spans="1:7" ht="12">
      <c r="A148" s="4">
        <v>150</v>
      </c>
      <c r="B148" s="1" t="s">
        <v>245</v>
      </c>
      <c r="C148" s="1" t="s">
        <v>9</v>
      </c>
      <c r="D148" s="5" t="s">
        <v>246</v>
      </c>
      <c r="F148" s="6" t="s">
        <v>20</v>
      </c>
      <c r="G148" s="7">
        <v>2</v>
      </c>
    </row>
    <row r="149" spans="1:7" ht="12">
      <c r="A149" s="4">
        <v>160</v>
      </c>
      <c r="B149" s="1" t="s">
        <v>247</v>
      </c>
      <c r="C149" s="1" t="s">
        <v>9</v>
      </c>
      <c r="D149" s="5" t="s">
        <v>248</v>
      </c>
      <c r="F149" s="6" t="s">
        <v>20</v>
      </c>
      <c r="G149" s="7">
        <v>4</v>
      </c>
    </row>
    <row r="150" spans="1:7" ht="24">
      <c r="A150" s="4">
        <v>170</v>
      </c>
      <c r="B150" s="1" t="s">
        <v>249</v>
      </c>
      <c r="C150" s="1" t="s">
        <v>9</v>
      </c>
      <c r="D150" s="5" t="s">
        <v>250</v>
      </c>
      <c r="F150" s="6" t="s">
        <v>49</v>
      </c>
      <c r="G150" s="7">
        <f>SUM(G151:G153)</f>
        <v>33.5</v>
      </c>
    </row>
    <row r="151" spans="2:7" ht="12">
      <c r="B151" s="12" t="s">
        <v>251</v>
      </c>
      <c r="C151" s="10"/>
      <c r="D151" s="12" t="s">
        <v>252</v>
      </c>
      <c r="E151" s="10"/>
      <c r="F151" s="10"/>
      <c r="G151" s="8">
        <v>4.8</v>
      </c>
    </row>
    <row r="152" spans="2:7" ht="12">
      <c r="B152" s="12" t="s">
        <v>253</v>
      </c>
      <c r="C152" s="10"/>
      <c r="D152" s="12" t="s">
        <v>254</v>
      </c>
      <c r="E152" s="10"/>
      <c r="F152" s="10"/>
      <c r="G152" s="8">
        <v>18.6</v>
      </c>
    </row>
    <row r="153" spans="2:7" ht="12">
      <c r="B153" s="12" t="s">
        <v>255</v>
      </c>
      <c r="C153" s="10"/>
      <c r="D153" s="12" t="s">
        <v>256</v>
      </c>
      <c r="E153" s="10"/>
      <c r="F153" s="10"/>
      <c r="G153" s="8">
        <v>10.1</v>
      </c>
    </row>
    <row r="154" spans="1:7" ht="12">
      <c r="A154" s="4">
        <v>180</v>
      </c>
      <c r="B154" s="1" t="s">
        <v>257</v>
      </c>
      <c r="C154" s="1" t="s">
        <v>9</v>
      </c>
      <c r="D154" s="5" t="s">
        <v>258</v>
      </c>
      <c r="F154" s="6" t="s">
        <v>49</v>
      </c>
      <c r="G154" s="7">
        <f>SUM(G155:G157)</f>
        <v>24.65</v>
      </c>
    </row>
    <row r="155" spans="2:7" ht="12">
      <c r="B155" s="12" t="s">
        <v>221</v>
      </c>
      <c r="C155" s="10"/>
      <c r="D155" s="12" t="s">
        <v>259</v>
      </c>
      <c r="E155" s="10"/>
      <c r="F155" s="10"/>
      <c r="G155" s="8">
        <v>5.45</v>
      </c>
    </row>
    <row r="156" spans="2:7" ht="12">
      <c r="B156" s="12" t="s">
        <v>260</v>
      </c>
      <c r="C156" s="10"/>
      <c r="D156" s="12" t="s">
        <v>261</v>
      </c>
      <c r="E156" s="10"/>
      <c r="F156" s="10"/>
      <c r="G156" s="8">
        <v>19.2</v>
      </c>
    </row>
    <row r="157" spans="2:7" ht="12">
      <c r="B157" s="12" t="s">
        <v>262</v>
      </c>
      <c r="C157" s="10"/>
      <c r="D157" s="12" t="s">
        <v>9</v>
      </c>
      <c r="E157" s="10"/>
      <c r="F157" s="10"/>
      <c r="G157" s="8">
        <v>0</v>
      </c>
    </row>
    <row r="158" spans="1:7" ht="24">
      <c r="A158" s="4">
        <v>183</v>
      </c>
      <c r="B158" s="1" t="s">
        <v>263</v>
      </c>
      <c r="C158" s="1" t="s">
        <v>9</v>
      </c>
      <c r="D158" s="5" t="s">
        <v>264</v>
      </c>
      <c r="F158" s="6" t="s">
        <v>49</v>
      </c>
      <c r="G158" s="7">
        <f>SUM(G159)</f>
        <v>9</v>
      </c>
    </row>
    <row r="159" spans="2:7" ht="12">
      <c r="B159" s="12" t="s">
        <v>265</v>
      </c>
      <c r="C159" s="10"/>
      <c r="D159" s="12" t="s">
        <v>266</v>
      </c>
      <c r="E159" s="10"/>
      <c r="F159" s="10"/>
      <c r="G159" s="8">
        <v>9</v>
      </c>
    </row>
    <row r="160" spans="1:7" ht="12">
      <c r="A160" s="4">
        <v>190</v>
      </c>
      <c r="B160" s="1" t="s">
        <v>267</v>
      </c>
      <c r="C160" s="1" t="s">
        <v>9</v>
      </c>
      <c r="D160" s="5" t="s">
        <v>268</v>
      </c>
      <c r="F160" s="6" t="s">
        <v>49</v>
      </c>
      <c r="G160" s="7">
        <f>SUM(G161:G163)</f>
        <v>41.6</v>
      </c>
    </row>
    <row r="161" spans="2:7" ht="12">
      <c r="B161" s="12" t="s">
        <v>251</v>
      </c>
      <c r="C161" s="10"/>
      <c r="D161" s="12" t="s">
        <v>269</v>
      </c>
      <c r="E161" s="10"/>
      <c r="F161" s="10"/>
      <c r="G161" s="8">
        <v>9.5</v>
      </c>
    </row>
    <row r="162" spans="2:7" ht="12">
      <c r="B162" s="12" t="s">
        <v>253</v>
      </c>
      <c r="C162" s="10"/>
      <c r="D162" s="12" t="s">
        <v>270</v>
      </c>
      <c r="E162" s="10"/>
      <c r="F162" s="10"/>
      <c r="G162" s="8">
        <v>20.5</v>
      </c>
    </row>
    <row r="163" spans="2:7" ht="12">
      <c r="B163" s="12" t="s">
        <v>255</v>
      </c>
      <c r="C163" s="10"/>
      <c r="D163" s="12" t="s">
        <v>271</v>
      </c>
      <c r="E163" s="10"/>
      <c r="F163" s="10"/>
      <c r="G163" s="8">
        <v>11.6</v>
      </c>
    </row>
    <row r="164" spans="1:7" ht="12">
      <c r="A164" s="4">
        <v>200</v>
      </c>
      <c r="B164" s="1" t="s">
        <v>272</v>
      </c>
      <c r="C164" s="1" t="s">
        <v>9</v>
      </c>
      <c r="D164" s="5" t="s">
        <v>273</v>
      </c>
      <c r="F164" s="6" t="s">
        <v>49</v>
      </c>
      <c r="G164" s="7">
        <f>SUM(G165:G166)</f>
        <v>11.45</v>
      </c>
    </row>
    <row r="165" spans="2:7" ht="12">
      <c r="B165" s="12" t="s">
        <v>251</v>
      </c>
      <c r="C165" s="10"/>
      <c r="D165" s="12" t="s">
        <v>274</v>
      </c>
      <c r="E165" s="10"/>
      <c r="F165" s="10"/>
      <c r="G165" s="8">
        <v>3.75</v>
      </c>
    </row>
    <row r="166" spans="2:7" ht="12">
      <c r="B166" s="12" t="s">
        <v>253</v>
      </c>
      <c r="C166" s="10"/>
      <c r="D166" s="12" t="s">
        <v>275</v>
      </c>
      <c r="E166" s="10"/>
      <c r="F166" s="10"/>
      <c r="G166" s="8">
        <v>7.7</v>
      </c>
    </row>
    <row r="167" spans="1:7" ht="12">
      <c r="A167" s="4">
        <v>220</v>
      </c>
      <c r="B167" s="1" t="s">
        <v>276</v>
      </c>
      <c r="C167" s="1" t="s">
        <v>9</v>
      </c>
      <c r="D167" s="5" t="s">
        <v>277</v>
      </c>
      <c r="F167" s="6" t="s">
        <v>49</v>
      </c>
      <c r="G167" s="7">
        <f>SUM(G168:G172)</f>
        <v>38.650000000000006</v>
      </c>
    </row>
    <row r="168" spans="2:7" ht="12">
      <c r="B168" s="12" t="s">
        <v>278</v>
      </c>
      <c r="C168" s="10"/>
      <c r="D168" s="12" t="s">
        <v>279</v>
      </c>
      <c r="E168" s="10"/>
      <c r="F168" s="10"/>
      <c r="G168" s="8">
        <v>10.25</v>
      </c>
    </row>
    <row r="169" spans="2:7" ht="12">
      <c r="B169" s="12" t="s">
        <v>280</v>
      </c>
      <c r="C169" s="10"/>
      <c r="D169" s="12" t="s">
        <v>281</v>
      </c>
      <c r="E169" s="10"/>
      <c r="F169" s="10"/>
      <c r="G169" s="8">
        <v>2.2</v>
      </c>
    </row>
    <row r="170" spans="2:7" ht="12">
      <c r="B170" s="12" t="s">
        <v>282</v>
      </c>
      <c r="C170" s="10"/>
      <c r="D170" s="12" t="s">
        <v>283</v>
      </c>
      <c r="E170" s="10"/>
      <c r="F170" s="10"/>
      <c r="G170" s="8">
        <v>6.4</v>
      </c>
    </row>
    <row r="171" spans="2:7" ht="12">
      <c r="B171" s="12" t="s">
        <v>284</v>
      </c>
      <c r="C171" s="10"/>
      <c r="D171" s="12" t="s">
        <v>285</v>
      </c>
      <c r="E171" s="10"/>
      <c r="F171" s="10"/>
      <c r="G171" s="8">
        <v>12.8</v>
      </c>
    </row>
    <row r="172" spans="2:7" ht="12">
      <c r="B172" s="12" t="s">
        <v>286</v>
      </c>
      <c r="C172" s="10"/>
      <c r="D172" s="12" t="s">
        <v>287</v>
      </c>
      <c r="E172" s="10"/>
      <c r="F172" s="10"/>
      <c r="G172" s="8">
        <v>7</v>
      </c>
    </row>
    <row r="173" spans="1:7" ht="24">
      <c r="A173" s="4">
        <v>240</v>
      </c>
      <c r="B173" s="1" t="s">
        <v>288</v>
      </c>
      <c r="C173" s="1" t="s">
        <v>9</v>
      </c>
      <c r="D173" s="5" t="s">
        <v>289</v>
      </c>
      <c r="F173" s="6" t="s">
        <v>20</v>
      </c>
      <c r="G173" s="7">
        <v>7</v>
      </c>
    </row>
    <row r="174" spans="1:7" ht="24">
      <c r="A174" s="4">
        <v>250</v>
      </c>
      <c r="B174" s="1" t="s">
        <v>290</v>
      </c>
      <c r="C174" s="1" t="s">
        <v>9</v>
      </c>
      <c r="D174" s="5" t="s">
        <v>291</v>
      </c>
      <c r="F174" s="6" t="s">
        <v>20</v>
      </c>
      <c r="G174" s="7">
        <f>SUM(G175:G176)</f>
        <v>15</v>
      </c>
    </row>
    <row r="175" spans="2:7" ht="12">
      <c r="B175" s="12" t="s">
        <v>292</v>
      </c>
      <c r="C175" s="10"/>
      <c r="D175" s="12" t="s">
        <v>293</v>
      </c>
      <c r="E175" s="10"/>
      <c r="F175" s="10"/>
      <c r="G175" s="8">
        <v>8</v>
      </c>
    </row>
    <row r="176" spans="2:7" ht="12">
      <c r="B176" s="12" t="s">
        <v>294</v>
      </c>
      <c r="C176" s="10"/>
      <c r="D176" s="12" t="s">
        <v>295</v>
      </c>
      <c r="E176" s="10"/>
      <c r="F176" s="10"/>
      <c r="G176" s="8">
        <v>7</v>
      </c>
    </row>
    <row r="177" spans="1:7" ht="12">
      <c r="A177" s="4">
        <v>260</v>
      </c>
      <c r="B177" s="1" t="s">
        <v>296</v>
      </c>
      <c r="C177" s="1" t="s">
        <v>9</v>
      </c>
      <c r="D177" s="5" t="s">
        <v>297</v>
      </c>
      <c r="F177" s="6" t="s">
        <v>20</v>
      </c>
      <c r="G177" s="7">
        <v>12</v>
      </c>
    </row>
    <row r="178" spans="1:7" ht="12">
      <c r="A178" s="4">
        <v>270</v>
      </c>
      <c r="B178" s="1" t="s">
        <v>298</v>
      </c>
      <c r="C178" s="1" t="s">
        <v>9</v>
      </c>
      <c r="D178" s="5" t="s">
        <v>299</v>
      </c>
      <c r="F178" s="6" t="s">
        <v>20</v>
      </c>
      <c r="G178" s="7">
        <v>5</v>
      </c>
    </row>
    <row r="179" spans="1:7" ht="24">
      <c r="A179" s="4">
        <v>280</v>
      </c>
      <c r="B179" s="1" t="s">
        <v>300</v>
      </c>
      <c r="C179" s="1" t="s">
        <v>9</v>
      </c>
      <c r="D179" s="5" t="s">
        <v>301</v>
      </c>
      <c r="F179" s="6" t="s">
        <v>20</v>
      </c>
      <c r="G179" s="7">
        <v>2</v>
      </c>
    </row>
    <row r="180" spans="1:7" ht="36">
      <c r="A180" s="4">
        <v>282</v>
      </c>
      <c r="B180" s="1" t="s">
        <v>302</v>
      </c>
      <c r="C180" s="1" t="s">
        <v>9</v>
      </c>
      <c r="D180" s="5" t="s">
        <v>303</v>
      </c>
      <c r="F180" s="6" t="s">
        <v>20</v>
      </c>
      <c r="G180" s="7">
        <v>1</v>
      </c>
    </row>
    <row r="181" spans="1:7" ht="24">
      <c r="A181" s="4">
        <v>290</v>
      </c>
      <c r="B181" s="1" t="s">
        <v>304</v>
      </c>
      <c r="C181" s="1" t="s">
        <v>9</v>
      </c>
      <c r="D181" s="5" t="s">
        <v>305</v>
      </c>
      <c r="F181" s="6" t="s">
        <v>17</v>
      </c>
      <c r="G181" s="7">
        <v>3</v>
      </c>
    </row>
    <row r="182" spans="1:7" ht="24">
      <c r="A182" s="4">
        <v>300</v>
      </c>
      <c r="B182" s="1" t="s">
        <v>306</v>
      </c>
      <c r="C182" s="1" t="s">
        <v>9</v>
      </c>
      <c r="D182" s="5" t="s">
        <v>307</v>
      </c>
      <c r="F182" s="6" t="s">
        <v>20</v>
      </c>
      <c r="G182" s="7">
        <v>4</v>
      </c>
    </row>
    <row r="183" spans="1:7" ht="12">
      <c r="A183" s="4">
        <v>310</v>
      </c>
      <c r="B183" s="1" t="s">
        <v>308</v>
      </c>
      <c r="C183" s="1" t="s">
        <v>9</v>
      </c>
      <c r="D183" s="5" t="s">
        <v>309</v>
      </c>
      <c r="F183" s="6" t="s">
        <v>20</v>
      </c>
      <c r="G183" s="7">
        <v>3</v>
      </c>
    </row>
    <row r="184" spans="1:7" ht="12">
      <c r="A184" s="4">
        <v>330</v>
      </c>
      <c r="B184" s="1" t="s">
        <v>310</v>
      </c>
      <c r="C184" s="1" t="s">
        <v>9</v>
      </c>
      <c r="D184" s="5" t="s">
        <v>311</v>
      </c>
      <c r="F184" s="6" t="s">
        <v>20</v>
      </c>
      <c r="G184" s="7">
        <v>1</v>
      </c>
    </row>
    <row r="185" spans="1:7" ht="24">
      <c r="A185" s="4">
        <v>340</v>
      </c>
      <c r="B185" s="1" t="s">
        <v>312</v>
      </c>
      <c r="C185" s="1" t="s">
        <v>9</v>
      </c>
      <c r="D185" s="5" t="s">
        <v>313</v>
      </c>
      <c r="F185" s="6" t="s">
        <v>20</v>
      </c>
      <c r="G185" s="7">
        <v>3</v>
      </c>
    </row>
    <row r="186" spans="1:7" ht="24">
      <c r="A186" s="4">
        <v>350</v>
      </c>
      <c r="B186" s="1" t="s">
        <v>314</v>
      </c>
      <c r="C186" s="1" t="s">
        <v>9</v>
      </c>
      <c r="D186" s="5" t="s">
        <v>315</v>
      </c>
      <c r="F186" s="6" t="s">
        <v>20</v>
      </c>
      <c r="G186" s="7">
        <v>2</v>
      </c>
    </row>
    <row r="187" spans="1:7" ht="12">
      <c r="A187" s="4">
        <v>360</v>
      </c>
      <c r="B187" s="1" t="s">
        <v>316</v>
      </c>
      <c r="C187" s="1" t="s">
        <v>9</v>
      </c>
      <c r="D187" s="5" t="s">
        <v>317</v>
      </c>
      <c r="F187" s="6" t="s">
        <v>20</v>
      </c>
      <c r="G187" s="7">
        <v>1</v>
      </c>
    </row>
    <row r="188" spans="1:7" ht="12">
      <c r="A188" s="4">
        <v>370</v>
      </c>
      <c r="B188" s="1" t="s">
        <v>318</v>
      </c>
      <c r="C188" s="1" t="s">
        <v>9</v>
      </c>
      <c r="D188" s="5" t="s">
        <v>319</v>
      </c>
      <c r="F188" s="6" t="s">
        <v>20</v>
      </c>
      <c r="G188" s="7">
        <v>5</v>
      </c>
    </row>
    <row r="189" spans="1:7" ht="12">
      <c r="A189" s="4">
        <v>380</v>
      </c>
      <c r="B189" s="1" t="s">
        <v>320</v>
      </c>
      <c r="C189" s="1" t="s">
        <v>9</v>
      </c>
      <c r="D189" s="5" t="s">
        <v>321</v>
      </c>
      <c r="F189" s="6" t="s">
        <v>20</v>
      </c>
      <c r="G189" s="7">
        <v>1</v>
      </c>
    </row>
    <row r="190" spans="1:7" ht="12">
      <c r="A190" s="4">
        <v>390</v>
      </c>
      <c r="B190" s="1" t="s">
        <v>322</v>
      </c>
      <c r="C190" s="1" t="s">
        <v>9</v>
      </c>
      <c r="D190" s="5" t="s">
        <v>323</v>
      </c>
      <c r="F190" s="6" t="s">
        <v>20</v>
      </c>
      <c r="G190" s="7">
        <v>27</v>
      </c>
    </row>
    <row r="192" spans="1:5" ht="12.75">
      <c r="A192" s="9" t="s">
        <v>324</v>
      </c>
      <c r="B192" s="10"/>
      <c r="C192" s="11" t="s">
        <v>325</v>
      </c>
      <c r="D192" s="10"/>
      <c r="E192" s="10"/>
    </row>
    <row r="194" spans="1:5" ht="12.75">
      <c r="A194" s="9" t="s">
        <v>326</v>
      </c>
      <c r="B194" s="10"/>
      <c r="C194" s="11" t="s">
        <v>327</v>
      </c>
      <c r="D194" s="10"/>
      <c r="E194" s="10"/>
    </row>
  </sheetData>
  <sheetProtection/>
  <mergeCells count="156">
    <mergeCell ref="B176:C176"/>
    <mergeCell ref="D176:F176"/>
    <mergeCell ref="A192:B192"/>
    <mergeCell ref="C192:E192"/>
    <mergeCell ref="A194:B194"/>
    <mergeCell ref="C194:E194"/>
    <mergeCell ref="B171:C171"/>
    <mergeCell ref="D171:F171"/>
    <mergeCell ref="B172:C172"/>
    <mergeCell ref="D172:F172"/>
    <mergeCell ref="B175:C175"/>
    <mergeCell ref="D175:F175"/>
    <mergeCell ref="B168:C168"/>
    <mergeCell ref="D168:F168"/>
    <mergeCell ref="B169:C169"/>
    <mergeCell ref="D169:F169"/>
    <mergeCell ref="B170:C170"/>
    <mergeCell ref="D170:F170"/>
    <mergeCell ref="B163:C163"/>
    <mergeCell ref="D163:F163"/>
    <mergeCell ref="B165:C165"/>
    <mergeCell ref="D165:F165"/>
    <mergeCell ref="B166:C166"/>
    <mergeCell ref="D166:F166"/>
    <mergeCell ref="B159:C159"/>
    <mergeCell ref="D159:F159"/>
    <mergeCell ref="B161:C161"/>
    <mergeCell ref="D161:F161"/>
    <mergeCell ref="B162:C162"/>
    <mergeCell ref="D162:F162"/>
    <mergeCell ref="B155:C155"/>
    <mergeCell ref="D155:F155"/>
    <mergeCell ref="B156:C156"/>
    <mergeCell ref="D156:F156"/>
    <mergeCell ref="B157:C157"/>
    <mergeCell ref="D157:F157"/>
    <mergeCell ref="B151:C151"/>
    <mergeCell ref="D151:F151"/>
    <mergeCell ref="B152:C152"/>
    <mergeCell ref="D152:F152"/>
    <mergeCell ref="B153:C153"/>
    <mergeCell ref="D153:F153"/>
    <mergeCell ref="B143:C143"/>
    <mergeCell ref="D143:F143"/>
    <mergeCell ref="B144:C144"/>
    <mergeCell ref="D144:F144"/>
    <mergeCell ref="B145:C145"/>
    <mergeCell ref="D145:F145"/>
    <mergeCell ref="B140:C140"/>
    <mergeCell ref="D140:F140"/>
    <mergeCell ref="B141:C141"/>
    <mergeCell ref="D141:F141"/>
    <mergeCell ref="B142:C142"/>
    <mergeCell ref="D142:F142"/>
    <mergeCell ref="B137:C137"/>
    <mergeCell ref="D137:F137"/>
    <mergeCell ref="B138:C138"/>
    <mergeCell ref="D138:F138"/>
    <mergeCell ref="B139:C139"/>
    <mergeCell ref="D139:F139"/>
    <mergeCell ref="B117:C117"/>
    <mergeCell ref="D117:F117"/>
    <mergeCell ref="A122:B122"/>
    <mergeCell ref="C122:E122"/>
    <mergeCell ref="B136:C136"/>
    <mergeCell ref="D136:F136"/>
    <mergeCell ref="B111:C111"/>
    <mergeCell ref="D111:F111"/>
    <mergeCell ref="B113:C113"/>
    <mergeCell ref="D113:F113"/>
    <mergeCell ref="B115:C115"/>
    <mergeCell ref="D115:F115"/>
    <mergeCell ref="B104:C104"/>
    <mergeCell ref="D104:F104"/>
    <mergeCell ref="B106:C106"/>
    <mergeCell ref="D106:F106"/>
    <mergeCell ref="B109:C109"/>
    <mergeCell ref="D109:F109"/>
    <mergeCell ref="B89:C89"/>
    <mergeCell ref="D89:F89"/>
    <mergeCell ref="B95:C95"/>
    <mergeCell ref="D95:F95"/>
    <mergeCell ref="B101:C101"/>
    <mergeCell ref="D101:F101"/>
    <mergeCell ref="B81:C81"/>
    <mergeCell ref="D81:F81"/>
    <mergeCell ref="B83:C83"/>
    <mergeCell ref="D83:F83"/>
    <mergeCell ref="B85:C85"/>
    <mergeCell ref="D85:F85"/>
    <mergeCell ref="B73:C73"/>
    <mergeCell ref="D73:F73"/>
    <mergeCell ref="B75:C75"/>
    <mergeCell ref="D75:F75"/>
    <mergeCell ref="B77:C77"/>
    <mergeCell ref="D77:F77"/>
    <mergeCell ref="B69:C69"/>
    <mergeCell ref="D69:F69"/>
    <mergeCell ref="B70:C70"/>
    <mergeCell ref="D70:F70"/>
    <mergeCell ref="B72:C72"/>
    <mergeCell ref="D72:F72"/>
    <mergeCell ref="B64:C64"/>
    <mergeCell ref="D64:F64"/>
    <mergeCell ref="B65:C65"/>
    <mergeCell ref="D65:F65"/>
    <mergeCell ref="B67:C67"/>
    <mergeCell ref="D67:F67"/>
    <mergeCell ref="B59:C59"/>
    <mergeCell ref="D59:F59"/>
    <mergeCell ref="B61:C61"/>
    <mergeCell ref="D61:F61"/>
    <mergeCell ref="B63:C63"/>
    <mergeCell ref="D63:F63"/>
    <mergeCell ref="B56:C56"/>
    <mergeCell ref="D56:F56"/>
    <mergeCell ref="B57:C57"/>
    <mergeCell ref="D57:F57"/>
    <mergeCell ref="B58:C58"/>
    <mergeCell ref="D58:F58"/>
    <mergeCell ref="B50:C50"/>
    <mergeCell ref="D50:F50"/>
    <mergeCell ref="B52:C52"/>
    <mergeCell ref="D52:F52"/>
    <mergeCell ref="B54:C54"/>
    <mergeCell ref="D54:F54"/>
    <mergeCell ref="B46:C46"/>
    <mergeCell ref="D46:F46"/>
    <mergeCell ref="B47:C47"/>
    <mergeCell ref="D47:F47"/>
    <mergeCell ref="B49:C49"/>
    <mergeCell ref="D49:F49"/>
    <mergeCell ref="B41:C41"/>
    <mergeCell ref="D41:F41"/>
    <mergeCell ref="B43:C43"/>
    <mergeCell ref="D43:F43"/>
    <mergeCell ref="B44:C44"/>
    <mergeCell ref="D44:F44"/>
    <mergeCell ref="B37:C37"/>
    <mergeCell ref="D37:F37"/>
    <mergeCell ref="B39:C39"/>
    <mergeCell ref="D39:F39"/>
    <mergeCell ref="B40:C40"/>
    <mergeCell ref="D40:F40"/>
    <mergeCell ref="A31:B31"/>
    <mergeCell ref="C31:E31"/>
    <mergeCell ref="B33:C33"/>
    <mergeCell ref="D33:F33"/>
    <mergeCell ref="B35:C35"/>
    <mergeCell ref="D35:F35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perliński</dc:creator>
  <cp:keywords/>
  <dc:description/>
  <cp:lastModifiedBy>Janusz</cp:lastModifiedBy>
  <cp:lastPrinted>2021-11-24T11:13:58Z</cp:lastPrinted>
  <dcterms:created xsi:type="dcterms:W3CDTF">2021-11-24T13:35:13Z</dcterms:created>
  <dcterms:modified xsi:type="dcterms:W3CDTF">2021-11-24T13:35:20Z</dcterms:modified>
  <cp:category/>
  <cp:version/>
  <cp:contentType/>
  <cp:contentStatus/>
</cp:coreProperties>
</file>